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template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Juerg\Documents\Benutzerdefinierte Office-Vorlagen\"/>
    </mc:Choice>
  </mc:AlternateContent>
  <bookViews>
    <workbookView xWindow="120" yWindow="120" windowWidth="16470" windowHeight="11190"/>
  </bookViews>
  <sheets>
    <sheet name="5er DR" sheetId="2" r:id="rId1"/>
    <sheet name="Rangliste Final 5er DR" sheetId="4" r:id="rId2"/>
  </sheets>
  <definedNames>
    <definedName name="_xlnm.Print_Area" localSheetId="0">'5er DR'!$A$1:$AH$55</definedName>
    <definedName name="_xlnm.Print_Area" localSheetId="1">'Rangliste Final 5er DR'!$A$1:$G$24</definedName>
  </definedNames>
  <calcPr calcId="152511"/>
</workbook>
</file>

<file path=xl/calcChain.xml><?xml version="1.0" encoding="utf-8"?>
<calcChain xmlns="http://schemas.openxmlformats.org/spreadsheetml/2006/main">
  <c r="AJ11" i="2" l="1"/>
  <c r="AJ12" i="2"/>
  <c r="AJ13" i="2"/>
  <c r="AJ14" i="2"/>
  <c r="AJ15" i="2"/>
  <c r="AJ16" i="2"/>
  <c r="AJ17" i="2"/>
  <c r="AJ18" i="2"/>
  <c r="AJ28" i="2"/>
  <c r="AJ29" i="2"/>
  <c r="AJ30" i="2"/>
  <c r="AJ31" i="2"/>
  <c r="AJ32" i="2"/>
  <c r="AJ33" i="2"/>
  <c r="AJ34" i="2"/>
  <c r="AJ35" i="2"/>
  <c r="AJ36" i="2"/>
  <c r="AJ37" i="2"/>
  <c r="AG37" i="2"/>
  <c r="AG36" i="2"/>
  <c r="AG35" i="2"/>
  <c r="AG34" i="2"/>
  <c r="AG33" i="2"/>
  <c r="AG32" i="2"/>
  <c r="AG31" i="2"/>
  <c r="AG30" i="2"/>
  <c r="AG29" i="2"/>
  <c r="AG28" i="2"/>
  <c r="AG17" i="2"/>
  <c r="AG16" i="2"/>
  <c r="AG15" i="2"/>
  <c r="AG14" i="2"/>
  <c r="AG13" i="2"/>
  <c r="AG12" i="2"/>
  <c r="AG11" i="2"/>
  <c r="AG10" i="2"/>
  <c r="AG9" i="2"/>
  <c r="AG8" i="2"/>
  <c r="AH37" i="2"/>
  <c r="AH36" i="2"/>
  <c r="AH35" i="2"/>
  <c r="AH33" i="2"/>
  <c r="AH32" i="2"/>
  <c r="AH31" i="2"/>
  <c r="AH30" i="2"/>
  <c r="AH29" i="2"/>
  <c r="AH28" i="2"/>
  <c r="AH17" i="2"/>
  <c r="AH16" i="2"/>
  <c r="AH15" i="2"/>
  <c r="AH14" i="2"/>
  <c r="AH13" i="2"/>
  <c r="AH12" i="2"/>
  <c r="AH11" i="2"/>
  <c r="A37" i="2"/>
  <c r="A36" i="2"/>
  <c r="A35" i="2"/>
  <c r="A34" i="2"/>
  <c r="A33" i="2"/>
  <c r="A32" i="2"/>
  <c r="A31" i="2"/>
  <c r="A30" i="2"/>
  <c r="A29" i="2"/>
  <c r="A28" i="2"/>
  <c r="A17" i="2"/>
  <c r="A16" i="2"/>
  <c r="A15" i="2"/>
  <c r="A14" i="2"/>
  <c r="A13" i="2"/>
  <c r="A12" i="2"/>
  <c r="A11" i="2"/>
  <c r="A10" i="2"/>
  <c r="AJ10" i="2" s="1"/>
  <c r="A9" i="2"/>
  <c r="A8" i="2"/>
  <c r="C53" i="2" l="1"/>
  <c r="AM61" i="2" s="1"/>
  <c r="C17" i="4" s="1"/>
  <c r="C52" i="2"/>
  <c r="C51" i="2"/>
  <c r="C50" i="2"/>
  <c r="C49" i="2"/>
  <c r="AH63" i="2" l="1"/>
  <c r="AH60" i="2"/>
  <c r="Q59" i="2"/>
  <c r="C15" i="4" s="1"/>
  <c r="F59" i="2"/>
  <c r="C14" i="4" s="1"/>
  <c r="Q58" i="2"/>
  <c r="C16" i="4" s="1"/>
  <c r="F58" i="2"/>
  <c r="C13" i="4" s="1"/>
  <c r="AB53" i="2"/>
  <c r="Z52" i="2"/>
  <c r="X51" i="2"/>
  <c r="C42" i="2" l="1"/>
  <c r="F37" i="2" s="1"/>
  <c r="C43" i="2"/>
  <c r="F29" i="2" s="1"/>
  <c r="C44" i="2"/>
  <c r="F32" i="2" s="1"/>
  <c r="C45" i="2"/>
  <c r="R32" i="2" s="1"/>
  <c r="C41" i="2"/>
  <c r="F33" i="2" s="1"/>
  <c r="AE32" i="2"/>
  <c r="Z45" i="2" s="1"/>
  <c r="AE36" i="2"/>
  <c r="X45" i="2" s="1"/>
  <c r="AE29" i="2"/>
  <c r="AB44" i="2"/>
  <c r="AE37" i="2"/>
  <c r="V44" i="2"/>
  <c r="AE31" i="2"/>
  <c r="V43" i="2" s="1"/>
  <c r="AE33" i="2"/>
  <c r="T43" i="2" s="1"/>
  <c r="AE28" i="2"/>
  <c r="AE34" i="2"/>
  <c r="AE30" i="2"/>
  <c r="AB41" i="2" s="1"/>
  <c r="AE35" i="2"/>
  <c r="Z41" i="2" s="1"/>
  <c r="AF37" i="2"/>
  <c r="AF36" i="2"/>
  <c r="R36" i="2"/>
  <c r="AF35" i="2"/>
  <c r="F35" i="2"/>
  <c r="AF34" i="2"/>
  <c r="F34" i="2"/>
  <c r="AF33" i="2"/>
  <c r="AF32" i="2"/>
  <c r="AF31" i="2"/>
  <c r="AF30" i="2"/>
  <c r="F30" i="2"/>
  <c r="AF29" i="2"/>
  <c r="AF28" i="2"/>
  <c r="F8" i="2"/>
  <c r="R8" i="2"/>
  <c r="AE8" i="2"/>
  <c r="AF8" i="2"/>
  <c r="F9" i="2"/>
  <c r="R9" i="2"/>
  <c r="AE9" i="2"/>
  <c r="AF9" i="2"/>
  <c r="F10" i="2"/>
  <c r="R10" i="2"/>
  <c r="AE10" i="2"/>
  <c r="AF10" i="2"/>
  <c r="F11" i="2"/>
  <c r="R11" i="2"/>
  <c r="AE11" i="2"/>
  <c r="V23" i="2" s="1"/>
  <c r="AF11" i="2"/>
  <c r="F12" i="2"/>
  <c r="R12" i="2"/>
  <c r="AE12" i="2"/>
  <c r="Z25" i="2" s="1"/>
  <c r="AF12" i="2"/>
  <c r="F13" i="2"/>
  <c r="R13" i="2"/>
  <c r="AE13" i="2"/>
  <c r="T23" i="2" s="1"/>
  <c r="AF13" i="2"/>
  <c r="F14" i="2"/>
  <c r="R14" i="2"/>
  <c r="AE14" i="2"/>
  <c r="AB22" i="2" s="1"/>
  <c r="AF14" i="2"/>
  <c r="F15" i="2"/>
  <c r="R15" i="2"/>
  <c r="AE15" i="2"/>
  <c r="Z21" i="2" s="1"/>
  <c r="AF15" i="2"/>
  <c r="F16" i="2"/>
  <c r="R16" i="2"/>
  <c r="AE16" i="2"/>
  <c r="X25" i="2" s="1"/>
  <c r="AF16" i="2"/>
  <c r="F17" i="2"/>
  <c r="R17" i="2"/>
  <c r="AE17" i="2"/>
  <c r="V24" i="2" s="1"/>
  <c r="AF17" i="2"/>
  <c r="T25" i="2"/>
  <c r="V25" i="2"/>
  <c r="A58" i="2"/>
  <c r="F62" i="2" s="1"/>
  <c r="E58" i="2"/>
  <c r="AB58" i="2"/>
  <c r="AC58" i="2"/>
  <c r="AD58" i="2"/>
  <c r="AE58" i="2"/>
  <c r="A59" i="2"/>
  <c r="E59" i="2"/>
  <c r="AB59" i="2"/>
  <c r="AC59" i="2"/>
  <c r="AF59" i="2" s="1"/>
  <c r="AD59" i="2"/>
  <c r="AE59" i="2"/>
  <c r="A62" i="2"/>
  <c r="AC62" i="2"/>
  <c r="AF62" i="2" s="1"/>
  <c r="AD62" i="2"/>
  <c r="AE62" i="2"/>
  <c r="A65" i="2"/>
  <c r="AC65" i="2"/>
  <c r="AF65" i="2" s="1"/>
  <c r="AD65" i="2"/>
  <c r="AE65" i="2"/>
  <c r="AH10" i="2" l="1"/>
  <c r="AB21" i="2" s="1"/>
  <c r="AB49" i="2" s="1"/>
  <c r="AH9" i="2"/>
  <c r="AH8" i="2"/>
  <c r="AJ8" i="2" s="1"/>
  <c r="AH34" i="2"/>
  <c r="AB42" i="2" s="1"/>
  <c r="AB50" i="2" s="1"/>
  <c r="AD25" i="2"/>
  <c r="AB23" i="2"/>
  <c r="V21" i="2"/>
  <c r="AD21" i="2" s="1"/>
  <c r="Z42" i="2"/>
  <c r="X22" i="2"/>
  <c r="X50" i="2" s="1"/>
  <c r="X41" i="2"/>
  <c r="AD45" i="2"/>
  <c r="X21" i="2"/>
  <c r="X49" i="2" s="1"/>
  <c r="T44" i="2"/>
  <c r="AD41" i="2"/>
  <c r="AB43" i="2"/>
  <c r="V45" i="2"/>
  <c r="V53" i="2" s="1"/>
  <c r="Z22" i="2"/>
  <c r="AB24" i="2"/>
  <c r="AB52" i="2" s="1"/>
  <c r="X53" i="2"/>
  <c r="T24" i="2"/>
  <c r="X42" i="2"/>
  <c r="Z43" i="2"/>
  <c r="AH65" i="2"/>
  <c r="AM64" i="2"/>
  <c r="AM65" i="2"/>
  <c r="AM63" i="2"/>
  <c r="AM62" i="2"/>
  <c r="AH62" i="2"/>
  <c r="AB62" i="2"/>
  <c r="AH59" i="2"/>
  <c r="R37" i="2"/>
  <c r="R33" i="2"/>
  <c r="R28" i="2"/>
  <c r="F31" i="2"/>
  <c r="R35" i="2"/>
  <c r="AF58" i="2"/>
  <c r="AH58" i="2" s="1"/>
  <c r="F65" i="2"/>
  <c r="E65" i="2"/>
  <c r="R29" i="2"/>
  <c r="Q62" i="2"/>
  <c r="Z50" i="2"/>
  <c r="V51" i="2"/>
  <c r="F28" i="2"/>
  <c r="R31" i="2"/>
  <c r="F36" i="2"/>
  <c r="AD43" i="2"/>
  <c r="T45" i="2"/>
  <c r="T53" i="2" s="1"/>
  <c r="AB65" i="2"/>
  <c r="Z53" i="2"/>
  <c r="AD42" i="2"/>
  <c r="T42" i="2"/>
  <c r="Z23" i="2"/>
  <c r="Z51" i="2" s="1"/>
  <c r="V52" i="2"/>
  <c r="V41" i="2"/>
  <c r="Z49" i="2"/>
  <c r="T51" i="2"/>
  <c r="X44" i="2"/>
  <c r="AD44" i="2"/>
  <c r="E62" i="2"/>
  <c r="Q65" i="2"/>
  <c r="R30" i="2"/>
  <c r="R34" i="2"/>
  <c r="T22" i="2" l="1"/>
  <c r="AD22" i="2" s="1"/>
  <c r="X24" i="2"/>
  <c r="AD24" i="2" s="1"/>
  <c r="AJ9" i="2"/>
  <c r="AD23" i="2"/>
  <c r="T52" i="2"/>
  <c r="AD53" i="2"/>
  <c r="AB51" i="2"/>
  <c r="AD51" i="2" s="1"/>
  <c r="V49" i="2"/>
  <c r="AD49" i="2" s="1"/>
  <c r="T50" i="2"/>
  <c r="AD50" i="2" s="1"/>
  <c r="X52" i="2"/>
  <c r="AD52" i="2" s="1"/>
</calcChain>
</file>

<file path=xl/sharedStrings.xml><?xml version="1.0" encoding="utf-8"?>
<sst xmlns="http://schemas.openxmlformats.org/spreadsheetml/2006/main" count="121" uniqueCount="34">
  <si>
    <t>P</t>
  </si>
  <si>
    <t>Teams</t>
  </si>
  <si>
    <t>Z-Nr.</t>
  </si>
  <si>
    <t>A</t>
  </si>
  <si>
    <t>B</t>
  </si>
  <si>
    <t>C</t>
  </si>
  <si>
    <t>D</t>
  </si>
  <si>
    <t>E</t>
  </si>
  <si>
    <t>Rang</t>
  </si>
  <si>
    <t>Pt.</t>
  </si>
  <si>
    <t>½ -Finals</t>
  </si>
  <si>
    <t>Kleiner Final</t>
  </si>
  <si>
    <t>Final</t>
  </si>
  <si>
    <t>Turnier:</t>
  </si>
  <si>
    <t>Turnierleiter:</t>
  </si>
  <si>
    <t>Datum:</t>
  </si>
  <si>
    <t>Gewichtsklasse:</t>
  </si>
  <si>
    <t>Zeit:</t>
  </si>
  <si>
    <t>Runde 1</t>
  </si>
  <si>
    <t>Runde 2</t>
  </si>
  <si>
    <t>Total Doppelrunde</t>
  </si>
  <si>
    <t>Prüfung</t>
  </si>
  <si>
    <t>5-Turnier DR</t>
  </si>
  <si>
    <t xml:space="preserve">Pokal-Sponsor: </t>
  </si>
  <si>
    <t>Besten Dank fürs mitmachen.</t>
  </si>
  <si>
    <t>Rangliste</t>
  </si>
  <si>
    <t>1.</t>
  </si>
  <si>
    <t>2.</t>
  </si>
  <si>
    <t>3.</t>
  </si>
  <si>
    <t>4.</t>
  </si>
  <si>
    <t>5.</t>
  </si>
  <si>
    <t>Rangliste Final</t>
  </si>
  <si>
    <t>OSM</t>
  </si>
  <si>
    <t>Turnier Sevelen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</si>
</sst>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b/>
      <u/>
      <sz val="20"/>
      <name val="Arial"/>
      <family val="2"/>
    </font>
    <font>
      <sz val="16"/>
      <name val="Arial"/>
      <family val="2"/>
    </font>
    <font>
      <b/>
      <sz val="18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gray125">
        <fgColor indexed="8"/>
        <bgColor indexed="8"/>
      </patternFill>
    </fill>
    <fill>
      <patternFill patternType="solid">
        <fgColor indexed="8"/>
        <bgColor indexed="8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03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0" xfId="0" applyFont="1"/>
    <xf numFmtId="0" fontId="1" fillId="0" borderId="0" xfId="0" applyFont="1"/>
    <xf numFmtId="0" fontId="1" fillId="0" borderId="0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1" fillId="0" borderId="0" xfId="0" applyFont="1" applyBorder="1" applyAlignment="1"/>
    <xf numFmtId="0" fontId="1" fillId="2" borderId="1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1" borderId="7" xfId="0" applyFont="1" applyFill="1" applyBorder="1" applyAlignment="1">
      <alignment horizontal="center"/>
    </xf>
    <xf numFmtId="0" fontId="0" fillId="1" borderId="8" xfId="0" applyFill="1" applyBorder="1" applyAlignment="1">
      <alignment horizontal="center"/>
    </xf>
    <xf numFmtId="0" fontId="1" fillId="1" borderId="8" xfId="0" applyFont="1" applyFill="1" applyBorder="1" applyAlignment="1">
      <alignment horizontal="center"/>
    </xf>
    <xf numFmtId="0" fontId="1" fillId="1" borderId="9" xfId="0" applyFont="1" applyFill="1" applyBorder="1" applyAlignment="1">
      <alignment horizontal="center"/>
    </xf>
    <xf numFmtId="0" fontId="1" fillId="1" borderId="1" xfId="0" applyFont="1" applyFill="1" applyBorder="1" applyAlignment="1">
      <alignment horizontal="center"/>
    </xf>
    <xf numFmtId="0" fontId="1" fillId="1" borderId="11" xfId="0" applyFont="1" applyFill="1" applyBorder="1" applyAlignment="1">
      <alignment horizontal="center"/>
    </xf>
    <xf numFmtId="0" fontId="1" fillId="1" borderId="2" xfId="0" applyFont="1" applyFill="1" applyBorder="1" applyAlignment="1">
      <alignment horizontal="center"/>
    </xf>
    <xf numFmtId="0" fontId="1" fillId="1" borderId="12" xfId="0" applyFont="1" applyFill="1" applyBorder="1" applyAlignment="1">
      <alignment horizontal="center"/>
    </xf>
    <xf numFmtId="0" fontId="0" fillId="1" borderId="2" xfId="0" applyFill="1" applyBorder="1" applyAlignment="1">
      <alignment horizontal="center"/>
    </xf>
    <xf numFmtId="0" fontId="1" fillId="1" borderId="3" xfId="0" applyFont="1" applyFill="1" applyBorder="1" applyAlignment="1">
      <alignment horizontal="center"/>
    </xf>
    <xf numFmtId="0" fontId="0" fillId="1" borderId="4" xfId="0" applyFill="1" applyBorder="1" applyAlignment="1">
      <alignment horizontal="center"/>
    </xf>
    <xf numFmtId="0" fontId="1" fillId="1" borderId="5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1" borderId="4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4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0" fillId="1" borderId="8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1" borderId="1" xfId="0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1" borderId="2" xfId="0" applyFill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1" borderId="4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" fillId="0" borderId="0" xfId="1"/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horizontal="left"/>
    </xf>
    <xf numFmtId="49" fontId="8" fillId="0" borderId="0" xfId="1" applyNumberFormat="1" applyFont="1" applyAlignment="1">
      <alignment horizontal="center"/>
    </xf>
    <xf numFmtId="0" fontId="3" fillId="0" borderId="0" xfId="1" applyNumberFormat="1" applyFont="1" applyAlignment="1">
      <alignment horizontal="left"/>
    </xf>
    <xf numFmtId="0" fontId="2" fillId="0" borderId="0" xfId="1" applyAlignment="1">
      <alignment horizontal="center"/>
    </xf>
    <xf numFmtId="0" fontId="2" fillId="0" borderId="0" xfId="0" quotePrefix="1" applyFont="1"/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1" borderId="31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1" borderId="10" xfId="0" applyFill="1" applyBorder="1" applyAlignment="1">
      <alignment horizontal="center"/>
    </xf>
    <xf numFmtId="0" fontId="0" fillId="1" borderId="18" xfId="0" applyFill="1" applyBorder="1" applyAlignment="1">
      <alignment horizontal="center"/>
    </xf>
    <xf numFmtId="0" fontId="0" fillId="1" borderId="19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1" fillId="0" borderId="10" xfId="0" applyFont="1" applyBorder="1" applyAlignment="1" applyProtection="1">
      <alignment horizontal="center"/>
    </xf>
    <xf numFmtId="0" fontId="1" fillId="0" borderId="18" xfId="0" applyFont="1" applyBorder="1" applyAlignment="1" applyProtection="1">
      <alignment horizontal="center"/>
    </xf>
    <xf numFmtId="0" fontId="1" fillId="0" borderId="19" xfId="0" applyFont="1" applyBorder="1" applyAlignment="1" applyProtection="1">
      <alignment horizontal="center"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1" borderId="27" xfId="0" applyFill="1" applyBorder="1" applyAlignment="1"/>
    <xf numFmtId="0" fontId="0" fillId="1" borderId="16" xfId="0" applyFill="1" applyBorder="1" applyAlignment="1"/>
    <xf numFmtId="0" fontId="0" fillId="1" borderId="17" xfId="0" applyFill="1" applyBorder="1" applyAlignment="1"/>
    <xf numFmtId="0" fontId="0" fillId="0" borderId="24" xfId="0" applyBorder="1" applyAlignment="1"/>
    <xf numFmtId="0" fontId="0" fillId="0" borderId="25" xfId="0" applyBorder="1" applyAlignment="1"/>
    <xf numFmtId="0" fontId="0" fillId="0" borderId="26" xfId="0" applyBorder="1" applyAlignment="1"/>
    <xf numFmtId="0" fontId="2" fillId="1" borderId="20" xfId="0" applyFont="1" applyFill="1" applyBorder="1" applyAlignment="1" applyProtection="1">
      <protection locked="0"/>
    </xf>
    <xf numFmtId="0" fontId="2" fillId="1" borderId="21" xfId="0" applyFont="1" applyFill="1" applyBorder="1" applyAlignment="1" applyProtection="1">
      <protection locked="0"/>
    </xf>
    <xf numFmtId="0" fontId="0" fillId="1" borderId="21" xfId="0" applyFill="1" applyBorder="1" applyAlignment="1" applyProtection="1">
      <protection locked="0"/>
    </xf>
    <xf numFmtId="0" fontId="0" fillId="1" borderId="22" xfId="0" applyFill="1" applyBorder="1" applyAlignment="1" applyProtection="1">
      <protection locked="0"/>
    </xf>
    <xf numFmtId="0" fontId="0" fillId="0" borderId="10" xfId="0" applyBorder="1" applyAlignment="1"/>
    <xf numFmtId="0" fontId="0" fillId="0" borderId="18" xfId="0" applyBorder="1" applyAlignment="1"/>
    <xf numFmtId="0" fontId="0" fillId="0" borderId="19" xfId="0" applyBorder="1" applyAlignment="1"/>
    <xf numFmtId="0" fontId="0" fillId="1" borderId="10" xfId="0" applyFill="1" applyBorder="1" applyAlignment="1"/>
    <xf numFmtId="0" fontId="0" fillId="1" borderId="18" xfId="0" applyFill="1" applyBorder="1" applyAlignment="1"/>
    <xf numFmtId="0" fontId="0" fillId="1" borderId="19" xfId="0" applyFill="1" applyBorder="1" applyAlignment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1" borderId="20" xfId="0" applyFill="1" applyBorder="1" applyAlignment="1"/>
    <xf numFmtId="0" fontId="0" fillId="1" borderId="21" xfId="0" applyFill="1" applyBorder="1" applyAlignment="1"/>
    <xf numFmtId="0" fontId="0" fillId="1" borderId="22" xfId="0" applyFill="1" applyBorder="1" applyAlignment="1"/>
    <xf numFmtId="0" fontId="0" fillId="0" borderId="18" xfId="0" applyBorder="1" applyAlignment="1">
      <alignment horizontal="center"/>
    </xf>
    <xf numFmtId="0" fontId="2" fillId="1" borderId="27" xfId="0" applyFont="1" applyFill="1" applyBorder="1" applyAlignment="1" applyProtection="1">
      <protection locked="0"/>
    </xf>
    <xf numFmtId="0" fontId="2" fillId="1" borderId="16" xfId="0" applyFont="1" applyFill="1" applyBorder="1" applyAlignment="1" applyProtection="1">
      <protection locked="0"/>
    </xf>
    <xf numFmtId="0" fontId="0" fillId="1" borderId="16" xfId="0" applyFill="1" applyBorder="1" applyAlignment="1" applyProtection="1">
      <protection locked="0"/>
    </xf>
    <xf numFmtId="0" fontId="0" fillId="1" borderId="17" xfId="0" applyFill="1" applyBorder="1" applyAlignment="1" applyProtection="1">
      <protection locked="0"/>
    </xf>
    <xf numFmtId="0" fontId="2" fillId="0" borderId="24" xfId="0" applyFont="1" applyBorder="1" applyAlignment="1" applyProtection="1">
      <protection locked="0"/>
    </xf>
    <xf numFmtId="0" fontId="2" fillId="0" borderId="25" xfId="0" applyFont="1" applyBorder="1" applyAlignment="1" applyProtection="1">
      <protection locked="0"/>
    </xf>
    <xf numFmtId="0" fontId="0" fillId="0" borderId="25" xfId="0" applyBorder="1" applyAlignment="1" applyProtection="1">
      <protection locked="0"/>
    </xf>
    <xf numFmtId="0" fontId="0" fillId="0" borderId="26" xfId="0" applyBorder="1" applyAlignment="1" applyProtection="1">
      <protection locked="0"/>
    </xf>
    <xf numFmtId="0" fontId="2" fillId="1" borderId="24" xfId="0" applyFont="1" applyFill="1" applyBorder="1" applyAlignment="1" applyProtection="1">
      <protection locked="0"/>
    </xf>
    <xf numFmtId="0" fontId="2" fillId="1" borderId="25" xfId="0" applyFont="1" applyFill="1" applyBorder="1" applyAlignment="1" applyProtection="1">
      <protection locked="0"/>
    </xf>
    <xf numFmtId="0" fontId="0" fillId="1" borderId="25" xfId="0" applyFill="1" applyBorder="1" applyAlignment="1" applyProtection="1">
      <protection locked="0"/>
    </xf>
    <xf numFmtId="0" fontId="0" fillId="1" borderId="26" xfId="0" applyFill="1" applyBorder="1" applyAlignment="1" applyProtection="1">
      <protection locked="0"/>
    </xf>
    <xf numFmtId="0" fontId="0" fillId="1" borderId="20" xfId="0" applyFill="1" applyBorder="1" applyAlignment="1">
      <alignment horizontal="center"/>
    </xf>
    <xf numFmtId="0" fontId="0" fillId="1" borderId="22" xfId="0" applyFill="1" applyBorder="1" applyAlignment="1">
      <alignment horizontal="center"/>
    </xf>
    <xf numFmtId="0" fontId="0" fillId="1" borderId="27" xfId="0" applyFill="1" applyBorder="1" applyAlignment="1">
      <alignment horizontal="center"/>
    </xf>
    <xf numFmtId="0" fontId="0" fillId="1" borderId="17" xfId="0" applyFill="1" applyBorder="1" applyAlignment="1">
      <alignment horizontal="center"/>
    </xf>
    <xf numFmtId="0" fontId="0" fillId="1" borderId="24" xfId="0" applyFill="1" applyBorder="1" applyAlignment="1">
      <alignment horizontal="center"/>
    </xf>
    <xf numFmtId="0" fontId="0" fillId="1" borderId="26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23" xfId="0" applyFont="1" applyBorder="1" applyAlignment="1" applyProtection="1">
      <protection locked="0"/>
    </xf>
    <xf numFmtId="0" fontId="0" fillId="0" borderId="23" xfId="0" applyBorder="1" applyAlignment="1" applyProtection="1">
      <protection locked="0"/>
    </xf>
    <xf numFmtId="0" fontId="0" fillId="4" borderId="24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0" fillId="1" borderId="16" xfId="0" applyFill="1" applyBorder="1" applyAlignment="1">
      <alignment horizontal="center"/>
    </xf>
    <xf numFmtId="0" fontId="0" fillId="1" borderId="24" xfId="0" applyFill="1" applyBorder="1" applyAlignment="1"/>
    <xf numFmtId="0" fontId="0" fillId="1" borderId="25" xfId="0" applyFill="1" applyBorder="1" applyAlignment="1"/>
    <xf numFmtId="0" fontId="0" fillId="1" borderId="26" xfId="0" applyFill="1" applyBorder="1" applyAlignment="1"/>
    <xf numFmtId="0" fontId="1" fillId="0" borderId="23" xfId="0" applyFont="1" applyBorder="1" applyAlignment="1" applyProtection="1">
      <alignment horizontal="left" indent="1"/>
      <protection locked="0"/>
    </xf>
    <xf numFmtId="0" fontId="1" fillId="0" borderId="2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1" borderId="11" xfId="0" applyFont="1" applyFill="1" applyBorder="1" applyAlignment="1">
      <alignment horizontal="center"/>
    </xf>
    <xf numFmtId="0" fontId="1" fillId="1" borderId="2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0" xfId="0" applyBorder="1" applyAlignment="1"/>
    <xf numFmtId="0" fontId="0" fillId="0" borderId="21" xfId="0" applyBorder="1" applyAlignment="1"/>
    <xf numFmtId="0" fontId="0" fillId="0" borderId="22" xfId="0" applyBorder="1" applyAlignme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4" xfId="0" applyBorder="1" applyAlignment="1" applyProtection="1"/>
    <xf numFmtId="0" fontId="0" fillId="0" borderId="25" xfId="0" applyBorder="1" applyAlignment="1" applyProtection="1"/>
    <xf numFmtId="0" fontId="0" fillId="0" borderId="26" xfId="0" applyBorder="1" applyAlignment="1" applyProtection="1"/>
    <xf numFmtId="0" fontId="0" fillId="1" borderId="25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1" fillId="1" borderId="7" xfId="0" applyFont="1" applyFill="1" applyBorder="1" applyAlignment="1">
      <alignment horizontal="center"/>
    </xf>
    <xf numFmtId="0" fontId="1" fillId="1" borderId="8" xfId="0" applyFont="1" applyFill="1" applyBorder="1" applyAlignment="1">
      <alignment horizontal="center"/>
    </xf>
    <xf numFmtId="0" fontId="1" fillId="1" borderId="8" xfId="0" applyFont="1" applyFill="1" applyBorder="1" applyAlignment="1" applyProtection="1">
      <alignment horizontal="center"/>
      <protection locked="0"/>
    </xf>
    <xf numFmtId="0" fontId="1" fillId="1" borderId="31" xfId="0" applyFont="1" applyFill="1" applyBorder="1" applyAlignment="1" applyProtection="1">
      <alignment horizontal="center"/>
      <protection locked="0"/>
    </xf>
    <xf numFmtId="0" fontId="1" fillId="1" borderId="9" xfId="0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>
      <alignment horizontal="center"/>
    </xf>
    <xf numFmtId="0" fontId="1" fillId="1" borderId="29" xfId="0" applyFont="1" applyFill="1" applyBorder="1" applyAlignment="1">
      <alignment horizontal="center"/>
    </xf>
    <xf numFmtId="0" fontId="1" fillId="1" borderId="1" xfId="0" applyFont="1" applyFill="1" applyBorder="1" applyAlignment="1">
      <alignment horizontal="center"/>
    </xf>
    <xf numFmtId="0" fontId="1" fillId="1" borderId="1" xfId="0" applyFont="1" applyFill="1" applyBorder="1" applyAlignment="1" applyProtection="1">
      <alignment horizontal="center"/>
      <protection locked="0"/>
    </xf>
    <xf numFmtId="0" fontId="1" fillId="1" borderId="24" xfId="0" applyFont="1" applyFill="1" applyBorder="1" applyAlignment="1" applyProtection="1">
      <alignment horizontal="center"/>
      <protection locked="0"/>
    </xf>
    <xf numFmtId="0" fontId="1" fillId="1" borderId="28" xfId="0" applyFont="1" applyFill="1" applyBorder="1" applyAlignment="1" applyProtection="1">
      <alignment horizontal="center"/>
      <protection locked="0"/>
    </xf>
    <xf numFmtId="0" fontId="0" fillId="3" borderId="24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1" fillId="1" borderId="2" xfId="0" applyFont="1" applyFill="1" applyBorder="1" applyAlignment="1" applyProtection="1">
      <alignment horizontal="center"/>
      <protection locked="0"/>
    </xf>
    <xf numFmtId="0" fontId="1" fillId="1" borderId="20" xfId="0" applyFont="1" applyFill="1" applyBorder="1" applyAlignment="1" applyProtection="1">
      <alignment horizontal="center"/>
      <protection locked="0"/>
    </xf>
    <xf numFmtId="0" fontId="1" fillId="1" borderId="12" xfId="0" applyFont="1" applyFill="1" applyBorder="1" applyAlignment="1" applyProtection="1">
      <alignment horizontal="center"/>
      <protection locked="0"/>
    </xf>
    <xf numFmtId="0" fontId="0" fillId="3" borderId="20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1" fillId="0" borderId="5" xfId="0" applyFont="1" applyBorder="1" applyAlignment="1">
      <alignment horizontal="center"/>
    </xf>
    <xf numFmtId="0" fontId="0" fillId="0" borderId="27" xfId="0" applyBorder="1" applyAlignment="1"/>
    <xf numFmtId="0" fontId="0" fillId="0" borderId="16" xfId="0" applyBorder="1" applyAlignment="1"/>
    <xf numFmtId="0" fontId="0" fillId="0" borderId="17" xfId="0" applyBorder="1" applyAlignment="1"/>
    <xf numFmtId="0" fontId="0" fillId="1" borderId="21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1" borderId="24" xfId="0" applyFill="1" applyBorder="1" applyAlignment="1" applyProtection="1"/>
    <xf numFmtId="0" fontId="0" fillId="1" borderId="25" xfId="0" applyFill="1" applyBorder="1" applyAlignment="1" applyProtection="1"/>
    <xf numFmtId="0" fontId="0" fillId="1" borderId="26" xfId="0" applyFill="1" applyBorder="1" applyAlignment="1" applyProtection="1"/>
    <xf numFmtId="0" fontId="0" fillId="1" borderId="27" xfId="0" applyFill="1" applyBorder="1" applyAlignment="1" applyProtection="1"/>
    <xf numFmtId="0" fontId="0" fillId="1" borderId="16" xfId="0" applyFill="1" applyBorder="1" applyAlignment="1" applyProtection="1"/>
    <xf numFmtId="0" fontId="0" fillId="1" borderId="17" xfId="0" applyFill="1" applyBorder="1" applyAlignment="1" applyProtection="1"/>
    <xf numFmtId="0" fontId="0" fillId="1" borderId="20" xfId="0" applyFill="1" applyBorder="1" applyAlignment="1" applyProtection="1"/>
    <xf numFmtId="0" fontId="0" fillId="1" borderId="21" xfId="0" applyFill="1" applyBorder="1" applyAlignment="1" applyProtection="1"/>
    <xf numFmtId="0" fontId="0" fillId="1" borderId="22" xfId="0" applyFill="1" applyBorder="1" applyAlignment="1" applyProtection="1"/>
    <xf numFmtId="0" fontId="2" fillId="0" borderId="0" xfId="0" applyFont="1" applyAlignment="1">
      <alignment horizontal="center" textRotation="90"/>
    </xf>
    <xf numFmtId="0" fontId="9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0" fillId="0" borderId="0" xfId="0" applyProtection="1">
      <protection locked="0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M68"/>
  <sheetViews>
    <sheetView tabSelected="1" view="pageBreakPreview" zoomScaleNormal="120" zoomScaleSheetLayoutView="100" workbookViewId="0">
      <selection activeCell="AM18" sqref="AM18"/>
    </sheetView>
  </sheetViews>
  <sheetFormatPr baseColWidth="10" defaultColWidth="3.28515625" defaultRowHeight="12.75" x14ac:dyDescent="0.2"/>
  <cols>
    <col min="1" max="14" width="3.28515625" customWidth="1"/>
    <col min="15" max="15" width="1.7109375" customWidth="1"/>
    <col min="16" max="16" width="1.5703125" customWidth="1"/>
    <col min="17" max="18" width="3.28515625" customWidth="1"/>
    <col min="19" max="20" width="1.7109375" customWidth="1"/>
    <col min="21" max="22" width="3.28515625" customWidth="1"/>
    <col min="23" max="24" width="1.7109375" customWidth="1"/>
    <col min="25" max="26" width="3.28515625" customWidth="1"/>
    <col min="27" max="27" width="1.7109375" customWidth="1"/>
    <col min="28" max="28" width="3.140625" customWidth="1"/>
    <col min="29" max="34" width="3.28515625" customWidth="1"/>
    <col min="35" max="35" width="8.42578125" style="201" customWidth="1"/>
    <col min="36" max="36" width="7.85546875" style="46" bestFit="1" customWidth="1"/>
  </cols>
  <sheetData>
    <row r="1" spans="1:36" ht="20.25" x14ac:dyDescent="0.3">
      <c r="H1" s="129" t="s">
        <v>32</v>
      </c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"/>
      <c r="AJ1" s="196" t="s">
        <v>21</v>
      </c>
    </row>
    <row r="2" spans="1:36" ht="18" customHeight="1" x14ac:dyDescent="0.3">
      <c r="H2" s="15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3"/>
      <c r="AJ2" s="196"/>
    </row>
    <row r="3" spans="1:36" ht="18" customHeight="1" x14ac:dyDescent="0.2">
      <c r="A3" t="s">
        <v>13</v>
      </c>
      <c r="C3" s="139"/>
      <c r="D3" s="139"/>
      <c r="E3" s="139"/>
      <c r="F3" s="139"/>
      <c r="G3" s="139"/>
      <c r="H3" s="139"/>
      <c r="I3" s="139"/>
      <c r="J3" s="139"/>
      <c r="L3" t="s">
        <v>15</v>
      </c>
      <c r="N3" s="131"/>
      <c r="O3" s="132"/>
      <c r="P3" s="132"/>
      <c r="Q3" s="132"/>
      <c r="R3" s="132"/>
      <c r="S3" s="132"/>
      <c r="T3" s="132"/>
      <c r="V3" t="s">
        <v>16</v>
      </c>
      <c r="AB3" s="131"/>
      <c r="AC3" s="131"/>
      <c r="AD3" s="131"/>
      <c r="AE3" s="131"/>
      <c r="AF3" s="131"/>
      <c r="AG3" s="131"/>
      <c r="AH3" s="131"/>
      <c r="AJ3" s="196"/>
    </row>
    <row r="4" spans="1:36" ht="24" customHeight="1" x14ac:dyDescent="0.2">
      <c r="A4" t="s">
        <v>14</v>
      </c>
      <c r="F4" s="131"/>
      <c r="G4" s="131"/>
      <c r="H4" s="131"/>
      <c r="I4" s="131"/>
      <c r="J4" s="131"/>
      <c r="K4" s="131"/>
      <c r="L4" s="131"/>
      <c r="M4" s="131"/>
      <c r="AJ4" s="196"/>
    </row>
    <row r="5" spans="1:36" ht="14.45" customHeight="1" x14ac:dyDescent="0.2">
      <c r="F5" s="20"/>
      <c r="G5" s="20"/>
      <c r="H5" s="20"/>
      <c r="I5" s="20"/>
      <c r="J5" s="20"/>
      <c r="K5" s="20"/>
      <c r="L5" s="20"/>
      <c r="M5" s="20"/>
      <c r="AJ5" s="196"/>
    </row>
    <row r="6" spans="1:36" ht="14.45" customHeight="1" thickBot="1" x14ac:dyDescent="0.25">
      <c r="AD6" s="81" t="s">
        <v>22</v>
      </c>
      <c r="AE6" s="81"/>
      <c r="AF6" s="81"/>
      <c r="AG6" s="81"/>
      <c r="AH6" s="81"/>
      <c r="AJ6" s="196"/>
    </row>
    <row r="7" spans="1:36" ht="14.45" customHeight="1" thickBot="1" x14ac:dyDescent="0.25">
      <c r="A7" s="5" t="s">
        <v>0</v>
      </c>
      <c r="B7" s="8">
        <v>1</v>
      </c>
      <c r="C7" s="8">
        <v>2</v>
      </c>
      <c r="D7" s="48">
        <v>3</v>
      </c>
      <c r="E7" s="14"/>
      <c r="F7" s="85" t="s">
        <v>1</v>
      </c>
      <c r="G7" s="86"/>
      <c r="H7" s="86"/>
      <c r="I7" s="86"/>
      <c r="J7" s="86"/>
      <c r="K7" s="86"/>
      <c r="L7" s="86"/>
      <c r="M7" s="86"/>
      <c r="N7" s="87"/>
      <c r="O7" s="85" t="s">
        <v>2</v>
      </c>
      <c r="P7" s="86"/>
      <c r="Q7" s="87"/>
      <c r="R7" s="85" t="s">
        <v>1</v>
      </c>
      <c r="S7" s="86"/>
      <c r="T7" s="86"/>
      <c r="U7" s="86"/>
      <c r="V7" s="86"/>
      <c r="W7" s="86"/>
      <c r="X7" s="86"/>
      <c r="Y7" s="86"/>
      <c r="Z7" s="86"/>
      <c r="AA7" s="86"/>
      <c r="AB7" s="86"/>
      <c r="AC7" s="87"/>
      <c r="AD7" s="6"/>
      <c r="AE7" s="8">
        <v>1</v>
      </c>
      <c r="AF7" s="8">
        <v>2</v>
      </c>
      <c r="AG7" s="48">
        <v>3</v>
      </c>
      <c r="AH7" s="7" t="s">
        <v>0</v>
      </c>
      <c r="AI7" s="201" t="s">
        <v>17</v>
      </c>
    </row>
    <row r="8" spans="1:36" ht="14.45" customHeight="1" x14ac:dyDescent="0.2">
      <c r="A8" s="24" t="str">
        <f t="shared" ref="A8:A17" si="0">IF(B8="","",IF(C8="",B8,IF(B8+C8=2,3,IF(D8="",B8+C8,B8+C8+D8))))</f>
        <v/>
      </c>
      <c r="B8" s="53"/>
      <c r="C8" s="53"/>
      <c r="D8" s="53"/>
      <c r="E8" s="26" t="s">
        <v>3</v>
      </c>
      <c r="F8" s="88" t="str">
        <f>IF(C21="","",C21)</f>
        <v/>
      </c>
      <c r="G8" s="89"/>
      <c r="H8" s="89"/>
      <c r="I8" s="89"/>
      <c r="J8" s="89"/>
      <c r="K8" s="89"/>
      <c r="L8" s="89"/>
      <c r="M8" s="89"/>
      <c r="N8" s="90"/>
      <c r="O8" s="125">
        <v>1</v>
      </c>
      <c r="P8" s="135"/>
      <c r="Q8" s="126"/>
      <c r="R8" s="88" t="str">
        <f>IF(C22="","",C22)</f>
        <v/>
      </c>
      <c r="S8" s="89"/>
      <c r="T8" s="89"/>
      <c r="U8" s="89"/>
      <c r="V8" s="89"/>
      <c r="W8" s="89"/>
      <c r="X8" s="89"/>
      <c r="Y8" s="89"/>
      <c r="Z8" s="89"/>
      <c r="AA8" s="89"/>
      <c r="AB8" s="89"/>
      <c r="AC8" s="90"/>
      <c r="AD8" s="26" t="s">
        <v>4</v>
      </c>
      <c r="AE8" s="25" t="str">
        <f t="shared" ref="AE8:AE17" si="1">IF(B8=1,"0",IF(B8="","","1"))</f>
        <v/>
      </c>
      <c r="AF8" s="25" t="str">
        <f t="shared" ref="AF8:AG17" si="2">IF(C8=1,"0",IF(C8="","","1"))</f>
        <v/>
      </c>
      <c r="AG8" s="73" t="str">
        <f t="shared" si="2"/>
        <v/>
      </c>
      <c r="AH8" s="27" t="str">
        <f t="shared" ref="AH8:AH17" si="3">IF(AE8="","",IF(AF8="",AE8,IF(AE8+AF8=2,3,IF(AG8="",AE8+AF8,AE8+AF8+AG8))))</f>
        <v/>
      </c>
      <c r="AJ8" s="46" t="str">
        <f t="shared" ref="AJ8:AJ37" si="4">IF(A8="","",IF(AND(A8=1,AF8=1)+OR(C8="")+AND(A8+AH8&gt;3)+OR(A8+AH8=2),"nicht i.o.","i.o."))</f>
        <v/>
      </c>
    </row>
    <row r="9" spans="1:36" ht="14.45" customHeight="1" x14ac:dyDescent="0.2">
      <c r="A9" s="9" t="str">
        <f t="shared" si="0"/>
        <v/>
      </c>
      <c r="B9" s="54"/>
      <c r="C9" s="54"/>
      <c r="D9" s="54"/>
      <c r="E9" s="1" t="s">
        <v>5</v>
      </c>
      <c r="F9" s="91" t="str">
        <f>IF(C23="","",C23)</f>
        <v/>
      </c>
      <c r="G9" s="92"/>
      <c r="H9" s="92"/>
      <c r="I9" s="92"/>
      <c r="J9" s="92"/>
      <c r="K9" s="92"/>
      <c r="L9" s="92"/>
      <c r="M9" s="92"/>
      <c r="N9" s="93"/>
      <c r="O9" s="79">
        <v>2</v>
      </c>
      <c r="P9" s="147"/>
      <c r="Q9" s="80"/>
      <c r="R9" s="91" t="str">
        <f>IF(C24="","",C24)</f>
        <v/>
      </c>
      <c r="S9" s="92"/>
      <c r="T9" s="92"/>
      <c r="U9" s="92"/>
      <c r="V9" s="92"/>
      <c r="W9" s="92"/>
      <c r="X9" s="92"/>
      <c r="Y9" s="92"/>
      <c r="Z9" s="92"/>
      <c r="AA9" s="92"/>
      <c r="AB9" s="92"/>
      <c r="AC9" s="93"/>
      <c r="AD9" s="1" t="s">
        <v>6</v>
      </c>
      <c r="AE9" s="10" t="str">
        <f t="shared" si="1"/>
        <v/>
      </c>
      <c r="AF9" s="10" t="str">
        <f t="shared" si="2"/>
        <v/>
      </c>
      <c r="AG9" s="74" t="str">
        <f t="shared" si="2"/>
        <v/>
      </c>
      <c r="AH9" s="12" t="str">
        <f t="shared" si="3"/>
        <v/>
      </c>
      <c r="AJ9" s="61" t="str">
        <f t="shared" si="4"/>
        <v/>
      </c>
    </row>
    <row r="10" spans="1:36" ht="14.45" customHeight="1" x14ac:dyDescent="0.2">
      <c r="A10" s="24" t="str">
        <f t="shared" si="0"/>
        <v/>
      </c>
      <c r="B10" s="55"/>
      <c r="C10" s="55"/>
      <c r="D10" s="55"/>
      <c r="E10" s="28" t="s">
        <v>7</v>
      </c>
      <c r="F10" s="136" t="str">
        <f>IF(C25="","",C25)</f>
        <v/>
      </c>
      <c r="G10" s="137"/>
      <c r="H10" s="137"/>
      <c r="I10" s="137"/>
      <c r="J10" s="137"/>
      <c r="K10" s="137"/>
      <c r="L10" s="137"/>
      <c r="M10" s="137"/>
      <c r="N10" s="138"/>
      <c r="O10" s="127">
        <v>3</v>
      </c>
      <c r="P10" s="156"/>
      <c r="Q10" s="128"/>
      <c r="R10" s="136" t="str">
        <f>IF(C21="","",C21)</f>
        <v/>
      </c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8"/>
      <c r="AD10" s="28" t="s">
        <v>3</v>
      </c>
      <c r="AE10" s="25" t="str">
        <f t="shared" si="1"/>
        <v/>
      </c>
      <c r="AF10" s="25" t="str">
        <f t="shared" si="2"/>
        <v/>
      </c>
      <c r="AG10" s="73" t="str">
        <f t="shared" si="2"/>
        <v/>
      </c>
      <c r="AH10" s="27" t="str">
        <f t="shared" si="3"/>
        <v/>
      </c>
      <c r="AJ10" s="61" t="str">
        <f t="shared" si="4"/>
        <v/>
      </c>
    </row>
    <row r="11" spans="1:36" ht="14.45" customHeight="1" x14ac:dyDescent="0.2">
      <c r="A11" s="9" t="str">
        <f t="shared" si="0"/>
        <v/>
      </c>
      <c r="B11" s="54"/>
      <c r="C11" s="54"/>
      <c r="D11" s="54"/>
      <c r="E11" s="1" t="s">
        <v>4</v>
      </c>
      <c r="F11" s="91" t="str">
        <f>IF(C22="","",C22)</f>
        <v/>
      </c>
      <c r="G11" s="92"/>
      <c r="H11" s="92"/>
      <c r="I11" s="92"/>
      <c r="J11" s="92"/>
      <c r="K11" s="92"/>
      <c r="L11" s="92"/>
      <c r="M11" s="92"/>
      <c r="N11" s="93"/>
      <c r="O11" s="79">
        <v>4</v>
      </c>
      <c r="P11" s="147"/>
      <c r="Q11" s="80"/>
      <c r="R11" s="91" t="str">
        <f>IF(C23="","",C23)</f>
        <v/>
      </c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3"/>
      <c r="AD11" s="1" t="s">
        <v>5</v>
      </c>
      <c r="AE11" s="10" t="str">
        <f t="shared" si="1"/>
        <v/>
      </c>
      <c r="AF11" s="10" t="str">
        <f t="shared" si="2"/>
        <v/>
      </c>
      <c r="AG11" s="74" t="str">
        <f t="shared" si="2"/>
        <v/>
      </c>
      <c r="AH11" s="12" t="str">
        <f t="shared" si="3"/>
        <v/>
      </c>
      <c r="AJ11" s="61" t="str">
        <f t="shared" si="4"/>
        <v/>
      </c>
    </row>
    <row r="12" spans="1:36" ht="14.45" customHeight="1" x14ac:dyDescent="0.2">
      <c r="A12" s="24" t="str">
        <f t="shared" si="0"/>
        <v/>
      </c>
      <c r="B12" s="55"/>
      <c r="C12" s="55"/>
      <c r="D12" s="55"/>
      <c r="E12" s="28" t="s">
        <v>6</v>
      </c>
      <c r="F12" s="136" t="str">
        <f>IF(C24="","",C24)</f>
        <v/>
      </c>
      <c r="G12" s="137"/>
      <c r="H12" s="137"/>
      <c r="I12" s="137"/>
      <c r="J12" s="137"/>
      <c r="K12" s="137"/>
      <c r="L12" s="137"/>
      <c r="M12" s="137"/>
      <c r="N12" s="138"/>
      <c r="O12" s="127">
        <v>5</v>
      </c>
      <c r="P12" s="156"/>
      <c r="Q12" s="128"/>
      <c r="R12" s="136" t="str">
        <f>IF(C25="","",C25)</f>
        <v/>
      </c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8"/>
      <c r="AD12" s="28" t="s">
        <v>7</v>
      </c>
      <c r="AE12" s="25" t="str">
        <f t="shared" si="1"/>
        <v/>
      </c>
      <c r="AF12" s="25" t="str">
        <f t="shared" si="2"/>
        <v/>
      </c>
      <c r="AG12" s="73" t="str">
        <f t="shared" si="2"/>
        <v/>
      </c>
      <c r="AH12" s="27" t="str">
        <f t="shared" si="3"/>
        <v/>
      </c>
      <c r="AJ12" s="61" t="str">
        <f t="shared" si="4"/>
        <v/>
      </c>
    </row>
    <row r="13" spans="1:36" ht="14.45" customHeight="1" x14ac:dyDescent="0.2">
      <c r="A13" s="9" t="str">
        <f t="shared" si="0"/>
        <v/>
      </c>
      <c r="B13" s="54"/>
      <c r="C13" s="54"/>
      <c r="D13" s="54"/>
      <c r="E13" s="1" t="s">
        <v>3</v>
      </c>
      <c r="F13" s="91" t="str">
        <f>IF(C21="","",C21)</f>
        <v/>
      </c>
      <c r="G13" s="92"/>
      <c r="H13" s="92"/>
      <c r="I13" s="92"/>
      <c r="J13" s="92"/>
      <c r="K13" s="92"/>
      <c r="L13" s="92"/>
      <c r="M13" s="92"/>
      <c r="N13" s="93"/>
      <c r="O13" s="79">
        <v>6</v>
      </c>
      <c r="P13" s="147"/>
      <c r="Q13" s="80"/>
      <c r="R13" s="91" t="str">
        <f>IF(C23="","",C23)</f>
        <v/>
      </c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3"/>
      <c r="AD13" s="1" t="s">
        <v>5</v>
      </c>
      <c r="AE13" s="10" t="str">
        <f t="shared" si="1"/>
        <v/>
      </c>
      <c r="AF13" s="10" t="str">
        <f t="shared" si="2"/>
        <v/>
      </c>
      <c r="AG13" s="74" t="str">
        <f t="shared" si="2"/>
        <v/>
      </c>
      <c r="AH13" s="12" t="str">
        <f t="shared" si="3"/>
        <v/>
      </c>
      <c r="AJ13" s="61" t="str">
        <f t="shared" si="4"/>
        <v/>
      </c>
    </row>
    <row r="14" spans="1:36" ht="14.45" customHeight="1" x14ac:dyDescent="0.2">
      <c r="A14" s="24" t="str">
        <f t="shared" si="0"/>
        <v/>
      </c>
      <c r="B14" s="55"/>
      <c r="C14" s="55"/>
      <c r="D14" s="55"/>
      <c r="E14" s="28" t="s">
        <v>7</v>
      </c>
      <c r="F14" s="136" t="str">
        <f>IF(C25="","",C25)</f>
        <v/>
      </c>
      <c r="G14" s="137"/>
      <c r="H14" s="137"/>
      <c r="I14" s="137"/>
      <c r="J14" s="137"/>
      <c r="K14" s="137"/>
      <c r="L14" s="137"/>
      <c r="M14" s="137"/>
      <c r="N14" s="138"/>
      <c r="O14" s="127">
        <v>7</v>
      </c>
      <c r="P14" s="156"/>
      <c r="Q14" s="128"/>
      <c r="R14" s="136" t="str">
        <f>IF(C22="","",C22)</f>
        <v/>
      </c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8"/>
      <c r="AD14" s="28" t="s">
        <v>4</v>
      </c>
      <c r="AE14" s="25" t="str">
        <f t="shared" si="1"/>
        <v/>
      </c>
      <c r="AF14" s="25" t="str">
        <f t="shared" si="2"/>
        <v/>
      </c>
      <c r="AG14" s="73" t="str">
        <f t="shared" si="2"/>
        <v/>
      </c>
      <c r="AH14" s="27" t="str">
        <f t="shared" si="3"/>
        <v/>
      </c>
      <c r="AJ14" s="61" t="str">
        <f t="shared" si="4"/>
        <v/>
      </c>
    </row>
    <row r="15" spans="1:36" ht="14.45" customHeight="1" x14ac:dyDescent="0.2">
      <c r="A15" s="9" t="str">
        <f t="shared" si="0"/>
        <v/>
      </c>
      <c r="B15" s="54"/>
      <c r="C15" s="54"/>
      <c r="D15" s="54"/>
      <c r="E15" s="1" t="s">
        <v>6</v>
      </c>
      <c r="F15" s="91" t="str">
        <f>IF(C24="","",C24)</f>
        <v/>
      </c>
      <c r="G15" s="92"/>
      <c r="H15" s="92"/>
      <c r="I15" s="92"/>
      <c r="J15" s="92"/>
      <c r="K15" s="92"/>
      <c r="L15" s="92"/>
      <c r="M15" s="92"/>
      <c r="N15" s="93"/>
      <c r="O15" s="79">
        <v>8</v>
      </c>
      <c r="P15" s="147"/>
      <c r="Q15" s="80"/>
      <c r="R15" s="91" t="str">
        <f>IF(C21="","",C21)</f>
        <v/>
      </c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3"/>
      <c r="AD15" s="1" t="s">
        <v>3</v>
      </c>
      <c r="AE15" s="10" t="str">
        <f t="shared" si="1"/>
        <v/>
      </c>
      <c r="AF15" s="10" t="str">
        <f t="shared" si="2"/>
        <v/>
      </c>
      <c r="AG15" s="74" t="str">
        <f t="shared" si="2"/>
        <v/>
      </c>
      <c r="AH15" s="12" t="str">
        <f t="shared" si="3"/>
        <v/>
      </c>
      <c r="AJ15" s="61" t="str">
        <f t="shared" si="4"/>
        <v/>
      </c>
    </row>
    <row r="16" spans="1:36" ht="14.45" customHeight="1" x14ac:dyDescent="0.2">
      <c r="A16" s="24" t="str">
        <f t="shared" si="0"/>
        <v/>
      </c>
      <c r="B16" s="55"/>
      <c r="C16" s="55"/>
      <c r="D16" s="55"/>
      <c r="E16" s="28" t="s">
        <v>5</v>
      </c>
      <c r="F16" s="136" t="str">
        <f>IF(C23="","",C23)</f>
        <v/>
      </c>
      <c r="G16" s="137"/>
      <c r="H16" s="137"/>
      <c r="I16" s="137"/>
      <c r="J16" s="137"/>
      <c r="K16" s="137"/>
      <c r="L16" s="137"/>
      <c r="M16" s="137"/>
      <c r="N16" s="138"/>
      <c r="O16" s="127">
        <v>9</v>
      </c>
      <c r="P16" s="156"/>
      <c r="Q16" s="128"/>
      <c r="R16" s="136" t="str">
        <f>IF(C25="","",C25)</f>
        <v/>
      </c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8"/>
      <c r="AD16" s="28" t="s">
        <v>7</v>
      </c>
      <c r="AE16" s="25" t="str">
        <f t="shared" si="1"/>
        <v/>
      </c>
      <c r="AF16" s="25" t="str">
        <f t="shared" si="2"/>
        <v/>
      </c>
      <c r="AG16" s="73" t="str">
        <f t="shared" si="2"/>
        <v/>
      </c>
      <c r="AH16" s="27" t="str">
        <f t="shared" si="3"/>
        <v/>
      </c>
      <c r="AJ16" s="61" t="str">
        <f t="shared" si="4"/>
        <v/>
      </c>
    </row>
    <row r="17" spans="1:36" ht="14.45" customHeight="1" thickBot="1" x14ac:dyDescent="0.25">
      <c r="A17" s="21" t="str">
        <f t="shared" si="0"/>
        <v/>
      </c>
      <c r="B17" s="56"/>
      <c r="C17" s="56"/>
      <c r="D17" s="56"/>
      <c r="E17" s="11" t="s">
        <v>4</v>
      </c>
      <c r="F17" s="148" t="str">
        <f>IF(C22="","",C22)</f>
        <v/>
      </c>
      <c r="G17" s="149"/>
      <c r="H17" s="149"/>
      <c r="I17" s="149"/>
      <c r="J17" s="149"/>
      <c r="K17" s="149"/>
      <c r="L17" s="149"/>
      <c r="M17" s="149"/>
      <c r="N17" s="150"/>
      <c r="O17" s="104">
        <v>10</v>
      </c>
      <c r="P17" s="105"/>
      <c r="Q17" s="106"/>
      <c r="R17" s="148" t="str">
        <f>IF(C24="","",C24)</f>
        <v/>
      </c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50"/>
      <c r="AD17" s="11" t="s">
        <v>6</v>
      </c>
      <c r="AE17" s="22" t="str">
        <f t="shared" si="1"/>
        <v/>
      </c>
      <c r="AF17" s="22" t="str">
        <f t="shared" si="2"/>
        <v/>
      </c>
      <c r="AG17" s="75" t="str">
        <f t="shared" si="2"/>
        <v/>
      </c>
      <c r="AH17" s="23" t="str">
        <f t="shared" si="3"/>
        <v/>
      </c>
      <c r="AJ17" s="61" t="str">
        <f t="shared" si="4"/>
        <v/>
      </c>
    </row>
    <row r="18" spans="1:36" ht="14.45" customHeight="1" x14ac:dyDescent="0.2">
      <c r="A18" s="17"/>
      <c r="B18" s="18"/>
      <c r="C18" s="18"/>
      <c r="D18" s="18"/>
      <c r="E18" s="17"/>
      <c r="F18" s="19"/>
      <c r="G18" s="19"/>
      <c r="H18" s="19"/>
      <c r="I18" s="19"/>
      <c r="J18" s="19"/>
      <c r="K18" s="19"/>
      <c r="L18" s="19"/>
      <c r="M18" s="19"/>
      <c r="N18" s="19"/>
      <c r="O18" s="18"/>
      <c r="P18" s="18"/>
      <c r="Q18" s="18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7"/>
      <c r="AE18" s="18"/>
      <c r="AF18" s="18"/>
      <c r="AG18" s="18"/>
      <c r="AH18" s="17"/>
      <c r="AJ18" s="61" t="str">
        <f t="shared" si="4"/>
        <v/>
      </c>
    </row>
    <row r="19" spans="1:36" ht="14.45" customHeight="1" thickBot="1" x14ac:dyDescent="0.25">
      <c r="A19" s="2" t="s">
        <v>18</v>
      </c>
      <c r="AJ19" s="61"/>
    </row>
    <row r="20" spans="1:36" ht="14.45" customHeight="1" thickBot="1" x14ac:dyDescent="0.25">
      <c r="A20" s="151"/>
      <c r="B20" s="152"/>
      <c r="C20" s="85" t="s">
        <v>1</v>
      </c>
      <c r="D20" s="86"/>
      <c r="E20" s="110"/>
      <c r="F20" s="110"/>
      <c r="G20" s="110"/>
      <c r="H20" s="110"/>
      <c r="I20" s="110"/>
      <c r="J20" s="110"/>
      <c r="K20" s="110"/>
      <c r="L20" s="110"/>
      <c r="M20" s="110"/>
      <c r="N20" s="99"/>
      <c r="O20" s="99"/>
      <c r="P20" s="99"/>
      <c r="Q20" s="99"/>
      <c r="R20" s="99"/>
      <c r="S20" s="100"/>
      <c r="T20" s="85" t="s">
        <v>3</v>
      </c>
      <c r="U20" s="157"/>
      <c r="V20" s="85" t="s">
        <v>4</v>
      </c>
      <c r="W20" s="87"/>
      <c r="X20" s="85" t="s">
        <v>5</v>
      </c>
      <c r="Y20" s="157"/>
      <c r="Z20" s="85" t="s">
        <v>6</v>
      </c>
      <c r="AA20" s="87"/>
      <c r="AB20" s="85" t="s">
        <v>7</v>
      </c>
      <c r="AC20" s="157"/>
      <c r="AD20" s="152" t="s">
        <v>9</v>
      </c>
      <c r="AE20" s="152"/>
      <c r="AF20" s="152" t="s">
        <v>8</v>
      </c>
      <c r="AG20" s="85"/>
      <c r="AH20" s="181"/>
      <c r="AJ20" s="61"/>
    </row>
    <row r="21" spans="1:36" ht="14.45" customHeight="1" x14ac:dyDescent="0.2">
      <c r="A21" s="160" t="s">
        <v>3</v>
      </c>
      <c r="B21" s="161"/>
      <c r="C21" s="111"/>
      <c r="D21" s="112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4"/>
      <c r="T21" s="158"/>
      <c r="U21" s="159"/>
      <c r="V21" s="125" t="str">
        <f>A8</f>
        <v/>
      </c>
      <c r="W21" s="126"/>
      <c r="X21" s="125" t="str">
        <f>A13</f>
        <v/>
      </c>
      <c r="Y21" s="126"/>
      <c r="Z21" s="125" t="str">
        <f>AH15</f>
        <v/>
      </c>
      <c r="AA21" s="126"/>
      <c r="AB21" s="125" t="str">
        <f>AH10</f>
        <v/>
      </c>
      <c r="AC21" s="126"/>
      <c r="AD21" s="161" t="str">
        <f>IF(A8="","",(IF(T21&lt;&gt;"",T21,0))+(IF(V21&lt;&gt;"",V21,0))+(IF(X21&lt;&gt;"",X21,0))+(IF(Z21&lt;&gt;"",Z21,0))+(IF(AB21&lt;&gt;"",AB21,0)))</f>
        <v/>
      </c>
      <c r="AE21" s="161"/>
      <c r="AF21" s="162"/>
      <c r="AG21" s="163"/>
      <c r="AH21" s="164"/>
      <c r="AJ21" s="61"/>
    </row>
    <row r="22" spans="1:36" ht="14.45" customHeight="1" x14ac:dyDescent="0.2">
      <c r="A22" s="140" t="s">
        <v>4</v>
      </c>
      <c r="B22" s="141"/>
      <c r="C22" s="115"/>
      <c r="D22" s="116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8"/>
      <c r="T22" s="79" t="str">
        <f>AH8</f>
        <v/>
      </c>
      <c r="U22" s="80"/>
      <c r="V22" s="133"/>
      <c r="W22" s="134"/>
      <c r="X22" s="79" t="str">
        <f>A11</f>
        <v/>
      </c>
      <c r="Y22" s="80"/>
      <c r="Z22" s="79" t="str">
        <f>A17</f>
        <v/>
      </c>
      <c r="AA22" s="80"/>
      <c r="AB22" s="79" t="str">
        <f>AH14</f>
        <v/>
      </c>
      <c r="AC22" s="80"/>
      <c r="AD22" s="165" t="str">
        <f>IF(AH8="","",(IF(T22&lt;&gt;"",T22,0))+(IF(V22&lt;&gt;"",V22,0))+(IF(X22&lt;&gt;"",X22,0))+(IF(Z22&lt;&gt;"",Z22,0))+(IF(AB22&lt;&gt;"",AB22,0)))</f>
        <v/>
      </c>
      <c r="AE22" s="165"/>
      <c r="AF22" s="178"/>
      <c r="AG22" s="179"/>
      <c r="AH22" s="180"/>
      <c r="AJ22" s="61"/>
    </row>
    <row r="23" spans="1:36" ht="14.45" customHeight="1" x14ac:dyDescent="0.2">
      <c r="A23" s="166" t="s">
        <v>5</v>
      </c>
      <c r="B23" s="167"/>
      <c r="C23" s="119"/>
      <c r="D23" s="120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2"/>
      <c r="T23" s="127" t="str">
        <f>AH13</f>
        <v/>
      </c>
      <c r="U23" s="128"/>
      <c r="V23" s="127" t="str">
        <f>AH11</f>
        <v/>
      </c>
      <c r="W23" s="128"/>
      <c r="X23" s="171"/>
      <c r="Y23" s="172"/>
      <c r="Z23" s="127" t="str">
        <f>A9</f>
        <v/>
      </c>
      <c r="AA23" s="128"/>
      <c r="AB23" s="127" t="str">
        <f>A16</f>
        <v/>
      </c>
      <c r="AC23" s="128"/>
      <c r="AD23" s="161" t="str">
        <f>IF(A9="","",(IF(T23&lt;&gt;"",T23,0))+(IF(V23&lt;&gt;"",V23,0))+(IF(X23&lt;&gt;"",X23,0))+(IF(Z23&lt;&gt;"",Z23,0))+(IF(AB23&lt;&gt;"",AB23,0)))</f>
        <v/>
      </c>
      <c r="AE23" s="161"/>
      <c r="AF23" s="168"/>
      <c r="AG23" s="169"/>
      <c r="AH23" s="170"/>
      <c r="AJ23" s="61"/>
    </row>
    <row r="24" spans="1:36" ht="14.45" customHeight="1" x14ac:dyDescent="0.2">
      <c r="A24" s="140" t="s">
        <v>6</v>
      </c>
      <c r="B24" s="141"/>
      <c r="C24" s="115"/>
      <c r="D24" s="116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8"/>
      <c r="T24" s="79" t="str">
        <f>A15</f>
        <v/>
      </c>
      <c r="U24" s="80"/>
      <c r="V24" s="79" t="str">
        <f>AH17</f>
        <v/>
      </c>
      <c r="W24" s="80"/>
      <c r="X24" s="79" t="str">
        <f>AH9</f>
        <v/>
      </c>
      <c r="Y24" s="80"/>
      <c r="Z24" s="133"/>
      <c r="AA24" s="134"/>
      <c r="AB24" s="79" t="str">
        <f>A12</f>
        <v/>
      </c>
      <c r="AC24" s="80"/>
      <c r="AD24" s="165" t="str">
        <f>IF(AH9="","",(IF(T24&lt;&gt;"",T24,0))+(IF(V24&lt;&gt;"",V24,0))+(IF(X24&lt;&gt;"",X24,0))+(IF(Z24&lt;&gt;"",Z24,0))+(IF(AB24&lt;&gt;"",AB24,0)))</f>
        <v/>
      </c>
      <c r="AE24" s="165"/>
      <c r="AF24" s="178"/>
      <c r="AG24" s="179"/>
      <c r="AH24" s="180"/>
      <c r="AJ24" s="61"/>
    </row>
    <row r="25" spans="1:36" ht="14.45" customHeight="1" thickBot="1" x14ac:dyDescent="0.25">
      <c r="A25" s="142" t="s">
        <v>7</v>
      </c>
      <c r="B25" s="143"/>
      <c r="C25" s="94"/>
      <c r="D25" s="95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7"/>
      <c r="T25" s="123" t="str">
        <f>A10</f>
        <v/>
      </c>
      <c r="U25" s="124"/>
      <c r="V25" s="123" t="str">
        <f>A14</f>
        <v/>
      </c>
      <c r="W25" s="124"/>
      <c r="X25" s="123" t="str">
        <f>AH16</f>
        <v/>
      </c>
      <c r="Y25" s="124"/>
      <c r="Z25" s="123" t="str">
        <f>AH12</f>
        <v/>
      </c>
      <c r="AA25" s="124"/>
      <c r="AB25" s="176"/>
      <c r="AC25" s="177"/>
      <c r="AD25" s="143" t="str">
        <f>IF(A10="","",(IF(T25&lt;&gt;"",T25,0))+(IF(V25&lt;&gt;"",V25,0))+(IF(X25&lt;&gt;"",X25,0))+(IF(Z25&lt;&gt;"",Z25,0))+(IF(AB25&lt;&gt;"",AB25,0)))</f>
        <v/>
      </c>
      <c r="AE25" s="143"/>
      <c r="AF25" s="173"/>
      <c r="AG25" s="174"/>
      <c r="AH25" s="175"/>
      <c r="AJ25" s="61"/>
    </row>
    <row r="26" spans="1:36" ht="14.45" customHeight="1" thickBot="1" x14ac:dyDescent="0.25">
      <c r="A26" s="17"/>
      <c r="B26" s="17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7"/>
      <c r="AE26" s="17"/>
      <c r="AF26" s="17"/>
      <c r="AG26" s="17"/>
      <c r="AH26" s="17"/>
      <c r="AJ26" s="61"/>
    </row>
    <row r="27" spans="1:36" ht="14.45" customHeight="1" thickBot="1" x14ac:dyDescent="0.25">
      <c r="A27" s="5" t="s">
        <v>0</v>
      </c>
      <c r="B27" s="8">
        <v>1</v>
      </c>
      <c r="C27" s="8">
        <v>2</v>
      </c>
      <c r="D27" s="48">
        <v>3</v>
      </c>
      <c r="E27" s="14"/>
      <c r="F27" s="85" t="s">
        <v>1</v>
      </c>
      <c r="G27" s="86"/>
      <c r="H27" s="86"/>
      <c r="I27" s="86"/>
      <c r="J27" s="86"/>
      <c r="K27" s="86"/>
      <c r="L27" s="86"/>
      <c r="M27" s="86"/>
      <c r="N27" s="87"/>
      <c r="O27" s="85" t="s">
        <v>2</v>
      </c>
      <c r="P27" s="86"/>
      <c r="Q27" s="87"/>
      <c r="R27" s="85" t="s">
        <v>1</v>
      </c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7"/>
      <c r="AD27" s="6"/>
      <c r="AE27" s="8">
        <v>1</v>
      </c>
      <c r="AF27" s="8">
        <v>2</v>
      </c>
      <c r="AG27" s="48">
        <v>3</v>
      </c>
      <c r="AH27" s="7" t="s">
        <v>0</v>
      </c>
      <c r="AI27" s="201" t="s">
        <v>17</v>
      </c>
      <c r="AJ27" s="61"/>
    </row>
    <row r="28" spans="1:36" ht="14.45" customHeight="1" x14ac:dyDescent="0.2">
      <c r="A28" s="24" t="str">
        <f t="shared" ref="A28:A37" si="5">IF(B28="","",IF(C28="",B28,IF(B28+C28=2,3,IF(D28="",B28+C28,B28+C28+D28))))</f>
        <v/>
      </c>
      <c r="B28" s="53"/>
      <c r="C28" s="53"/>
      <c r="D28" s="53"/>
      <c r="E28" s="26" t="s">
        <v>3</v>
      </c>
      <c r="F28" s="88" t="str">
        <f>IF(C41="","",C41)</f>
        <v/>
      </c>
      <c r="G28" s="89"/>
      <c r="H28" s="89"/>
      <c r="I28" s="89"/>
      <c r="J28" s="89"/>
      <c r="K28" s="89"/>
      <c r="L28" s="89"/>
      <c r="M28" s="89"/>
      <c r="N28" s="90"/>
      <c r="O28" s="125">
        <v>11</v>
      </c>
      <c r="P28" s="135"/>
      <c r="Q28" s="126"/>
      <c r="R28" s="88" t="str">
        <f>IF(C42="","",C42)</f>
        <v/>
      </c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90"/>
      <c r="AD28" s="26" t="s">
        <v>4</v>
      </c>
      <c r="AE28" s="25" t="str">
        <f t="shared" ref="AE28:AE37" si="6">IF(B28=1,"0",IF(B28="","","1"))</f>
        <v/>
      </c>
      <c r="AF28" s="25" t="str">
        <f t="shared" ref="AF28:AG37" si="7">IF(C28=1,"0",IF(C28="","","1"))</f>
        <v/>
      </c>
      <c r="AG28" s="73" t="str">
        <f t="shared" si="7"/>
        <v/>
      </c>
      <c r="AH28" s="27" t="str">
        <f t="shared" ref="AH28:AH37" si="8">IF(AE28="","",IF(AF28="",AE28,IF(AE28+AF28=2,3,IF(AG28="",AE28+AF28,AE28+AF28+AG28))))</f>
        <v/>
      </c>
      <c r="AJ28" s="61" t="str">
        <f t="shared" si="4"/>
        <v/>
      </c>
    </row>
    <row r="29" spans="1:36" ht="14.45" customHeight="1" x14ac:dyDescent="0.2">
      <c r="A29" s="9" t="str">
        <f t="shared" si="5"/>
        <v/>
      </c>
      <c r="B29" s="54"/>
      <c r="C29" s="54"/>
      <c r="D29" s="54"/>
      <c r="E29" s="1" t="s">
        <v>5</v>
      </c>
      <c r="F29" s="91" t="str">
        <f>IF(C43="","",C43)</f>
        <v/>
      </c>
      <c r="G29" s="92"/>
      <c r="H29" s="92"/>
      <c r="I29" s="92"/>
      <c r="J29" s="92"/>
      <c r="K29" s="92"/>
      <c r="L29" s="92"/>
      <c r="M29" s="92"/>
      <c r="N29" s="93"/>
      <c r="O29" s="79">
        <v>12</v>
      </c>
      <c r="P29" s="147"/>
      <c r="Q29" s="80"/>
      <c r="R29" s="91" t="str">
        <f>IF(C44="","",C44)</f>
        <v/>
      </c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3"/>
      <c r="AD29" s="1" t="s">
        <v>6</v>
      </c>
      <c r="AE29" s="10" t="str">
        <f t="shared" si="6"/>
        <v/>
      </c>
      <c r="AF29" s="10" t="str">
        <f t="shared" si="7"/>
        <v/>
      </c>
      <c r="AG29" s="74" t="str">
        <f t="shared" si="7"/>
        <v/>
      </c>
      <c r="AH29" s="12" t="str">
        <f t="shared" si="8"/>
        <v/>
      </c>
      <c r="AJ29" s="61" t="str">
        <f t="shared" si="4"/>
        <v/>
      </c>
    </row>
    <row r="30" spans="1:36" ht="14.45" customHeight="1" x14ac:dyDescent="0.2">
      <c r="A30" s="24" t="str">
        <f t="shared" si="5"/>
        <v/>
      </c>
      <c r="B30" s="55"/>
      <c r="C30" s="55"/>
      <c r="D30" s="55"/>
      <c r="E30" s="28" t="s">
        <v>7</v>
      </c>
      <c r="F30" s="136" t="str">
        <f>IF(C45="","",C45)</f>
        <v/>
      </c>
      <c r="G30" s="137"/>
      <c r="H30" s="137"/>
      <c r="I30" s="137"/>
      <c r="J30" s="137"/>
      <c r="K30" s="137"/>
      <c r="L30" s="137"/>
      <c r="M30" s="137"/>
      <c r="N30" s="138"/>
      <c r="O30" s="127">
        <v>13</v>
      </c>
      <c r="P30" s="156"/>
      <c r="Q30" s="128"/>
      <c r="R30" s="136" t="str">
        <f>IF(C41="","",C41)</f>
        <v/>
      </c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8"/>
      <c r="AD30" s="28" t="s">
        <v>3</v>
      </c>
      <c r="AE30" s="25" t="str">
        <f t="shared" si="6"/>
        <v/>
      </c>
      <c r="AF30" s="25" t="str">
        <f t="shared" si="7"/>
        <v/>
      </c>
      <c r="AG30" s="73" t="str">
        <f t="shared" si="7"/>
        <v/>
      </c>
      <c r="AH30" s="27" t="str">
        <f t="shared" si="8"/>
        <v/>
      </c>
      <c r="AJ30" s="61" t="str">
        <f t="shared" si="4"/>
        <v/>
      </c>
    </row>
    <row r="31" spans="1:36" ht="14.45" customHeight="1" x14ac:dyDescent="0.2">
      <c r="A31" s="9" t="str">
        <f t="shared" si="5"/>
        <v/>
      </c>
      <c r="B31" s="54"/>
      <c r="C31" s="54"/>
      <c r="D31" s="54"/>
      <c r="E31" s="1" t="s">
        <v>4</v>
      </c>
      <c r="F31" s="91" t="str">
        <f>IF(C42="","",C42)</f>
        <v/>
      </c>
      <c r="G31" s="92"/>
      <c r="H31" s="92"/>
      <c r="I31" s="92"/>
      <c r="J31" s="92"/>
      <c r="K31" s="92"/>
      <c r="L31" s="92"/>
      <c r="M31" s="92"/>
      <c r="N31" s="93"/>
      <c r="O31" s="79">
        <v>14</v>
      </c>
      <c r="P31" s="147"/>
      <c r="Q31" s="80"/>
      <c r="R31" s="91" t="str">
        <f>IF(C43="","",C43)</f>
        <v/>
      </c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3"/>
      <c r="AD31" s="1" t="s">
        <v>5</v>
      </c>
      <c r="AE31" s="10" t="str">
        <f t="shared" si="6"/>
        <v/>
      </c>
      <c r="AF31" s="10" t="str">
        <f t="shared" si="7"/>
        <v/>
      </c>
      <c r="AG31" s="74" t="str">
        <f t="shared" si="7"/>
        <v/>
      </c>
      <c r="AH31" s="12" t="str">
        <f t="shared" si="8"/>
        <v/>
      </c>
      <c r="AJ31" s="61" t="str">
        <f t="shared" si="4"/>
        <v/>
      </c>
    </row>
    <row r="32" spans="1:36" ht="14.45" customHeight="1" x14ac:dyDescent="0.2">
      <c r="A32" s="24" t="str">
        <f t="shared" si="5"/>
        <v/>
      </c>
      <c r="B32" s="55"/>
      <c r="C32" s="55"/>
      <c r="D32" s="55"/>
      <c r="E32" s="28" t="s">
        <v>6</v>
      </c>
      <c r="F32" s="136" t="str">
        <f>IF(C44="","",C44)</f>
        <v/>
      </c>
      <c r="G32" s="137"/>
      <c r="H32" s="137"/>
      <c r="I32" s="137"/>
      <c r="J32" s="137"/>
      <c r="K32" s="137"/>
      <c r="L32" s="137"/>
      <c r="M32" s="137"/>
      <c r="N32" s="138"/>
      <c r="O32" s="127">
        <v>15</v>
      </c>
      <c r="P32" s="156"/>
      <c r="Q32" s="128"/>
      <c r="R32" s="136" t="str">
        <f>IF(C45="","",C45)</f>
        <v/>
      </c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8"/>
      <c r="AD32" s="28" t="s">
        <v>7</v>
      </c>
      <c r="AE32" s="25" t="str">
        <f t="shared" si="6"/>
        <v/>
      </c>
      <c r="AF32" s="25" t="str">
        <f t="shared" si="7"/>
        <v/>
      </c>
      <c r="AG32" s="73" t="str">
        <f t="shared" si="7"/>
        <v/>
      </c>
      <c r="AH32" s="27" t="str">
        <f t="shared" si="8"/>
        <v/>
      </c>
      <c r="AJ32" s="61" t="str">
        <f t="shared" si="4"/>
        <v/>
      </c>
    </row>
    <row r="33" spans="1:36" ht="14.45" customHeight="1" x14ac:dyDescent="0.2">
      <c r="A33" s="9" t="str">
        <f t="shared" si="5"/>
        <v/>
      </c>
      <c r="B33" s="54"/>
      <c r="C33" s="54"/>
      <c r="D33" s="54"/>
      <c r="E33" s="1" t="s">
        <v>3</v>
      </c>
      <c r="F33" s="91" t="str">
        <f>IF(C41="","",C41)</f>
        <v/>
      </c>
      <c r="G33" s="92"/>
      <c r="H33" s="92"/>
      <c r="I33" s="92"/>
      <c r="J33" s="92"/>
      <c r="K33" s="92"/>
      <c r="L33" s="92"/>
      <c r="M33" s="92"/>
      <c r="N33" s="93"/>
      <c r="O33" s="79">
        <v>16</v>
      </c>
      <c r="P33" s="147"/>
      <c r="Q33" s="80"/>
      <c r="R33" s="91" t="str">
        <f>IF(C43="","",C43)</f>
        <v/>
      </c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3"/>
      <c r="AD33" s="1" t="s">
        <v>5</v>
      </c>
      <c r="AE33" s="10" t="str">
        <f t="shared" si="6"/>
        <v/>
      </c>
      <c r="AF33" s="10" t="str">
        <f t="shared" si="7"/>
        <v/>
      </c>
      <c r="AG33" s="74" t="str">
        <f t="shared" si="7"/>
        <v/>
      </c>
      <c r="AH33" s="12" t="str">
        <f t="shared" si="8"/>
        <v/>
      </c>
      <c r="AJ33" s="61" t="str">
        <f t="shared" si="4"/>
        <v/>
      </c>
    </row>
    <row r="34" spans="1:36" ht="14.45" customHeight="1" x14ac:dyDescent="0.2">
      <c r="A34" s="24" t="str">
        <f t="shared" si="5"/>
        <v/>
      </c>
      <c r="B34" s="55"/>
      <c r="C34" s="55"/>
      <c r="D34" s="55"/>
      <c r="E34" s="28" t="s">
        <v>7</v>
      </c>
      <c r="F34" s="136" t="str">
        <f>IF(C45="","",C45)</f>
        <v/>
      </c>
      <c r="G34" s="137"/>
      <c r="H34" s="137"/>
      <c r="I34" s="137"/>
      <c r="J34" s="137"/>
      <c r="K34" s="137"/>
      <c r="L34" s="137"/>
      <c r="M34" s="137"/>
      <c r="N34" s="138"/>
      <c r="O34" s="127">
        <v>17</v>
      </c>
      <c r="P34" s="156"/>
      <c r="Q34" s="128"/>
      <c r="R34" s="136" t="str">
        <f>IF(C42="","",C42)</f>
        <v/>
      </c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8"/>
      <c r="AD34" s="28" t="s">
        <v>4</v>
      </c>
      <c r="AE34" s="25" t="str">
        <f t="shared" si="6"/>
        <v/>
      </c>
      <c r="AF34" s="25" t="str">
        <f t="shared" si="7"/>
        <v/>
      </c>
      <c r="AG34" s="73" t="str">
        <f t="shared" si="7"/>
        <v/>
      </c>
      <c r="AH34" s="27" t="str">
        <f t="shared" si="8"/>
        <v/>
      </c>
      <c r="AJ34" s="61" t="str">
        <f t="shared" si="4"/>
        <v/>
      </c>
    </row>
    <row r="35" spans="1:36" ht="14.45" customHeight="1" x14ac:dyDescent="0.2">
      <c r="A35" s="9" t="str">
        <f t="shared" si="5"/>
        <v/>
      </c>
      <c r="B35" s="54"/>
      <c r="C35" s="54"/>
      <c r="D35" s="54"/>
      <c r="E35" s="1" t="s">
        <v>6</v>
      </c>
      <c r="F35" s="91" t="str">
        <f>IF(C44="","",C44)</f>
        <v/>
      </c>
      <c r="G35" s="92"/>
      <c r="H35" s="92"/>
      <c r="I35" s="92"/>
      <c r="J35" s="92"/>
      <c r="K35" s="92"/>
      <c r="L35" s="92"/>
      <c r="M35" s="92"/>
      <c r="N35" s="93"/>
      <c r="O35" s="79">
        <v>18</v>
      </c>
      <c r="P35" s="147"/>
      <c r="Q35" s="80"/>
      <c r="R35" s="91" t="str">
        <f>IF(C41="","",C41)</f>
        <v/>
      </c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3"/>
      <c r="AD35" s="1" t="s">
        <v>3</v>
      </c>
      <c r="AE35" s="10" t="str">
        <f t="shared" si="6"/>
        <v/>
      </c>
      <c r="AF35" s="10" t="str">
        <f t="shared" si="7"/>
        <v/>
      </c>
      <c r="AG35" s="74" t="str">
        <f t="shared" si="7"/>
        <v/>
      </c>
      <c r="AH35" s="12" t="str">
        <f t="shared" si="8"/>
        <v/>
      </c>
      <c r="AJ35" s="61" t="str">
        <f t="shared" si="4"/>
        <v/>
      </c>
    </row>
    <row r="36" spans="1:36" ht="14.45" customHeight="1" x14ac:dyDescent="0.2">
      <c r="A36" s="24" t="str">
        <f t="shared" si="5"/>
        <v/>
      </c>
      <c r="B36" s="55"/>
      <c r="C36" s="55"/>
      <c r="D36" s="55"/>
      <c r="E36" s="28" t="s">
        <v>5</v>
      </c>
      <c r="F36" s="136" t="str">
        <f>IF(C43="","",C43)</f>
        <v/>
      </c>
      <c r="G36" s="137"/>
      <c r="H36" s="137"/>
      <c r="I36" s="137"/>
      <c r="J36" s="137"/>
      <c r="K36" s="137"/>
      <c r="L36" s="137"/>
      <c r="M36" s="137"/>
      <c r="N36" s="138"/>
      <c r="O36" s="127">
        <v>19</v>
      </c>
      <c r="P36" s="156"/>
      <c r="Q36" s="128"/>
      <c r="R36" s="136" t="str">
        <f>IF(C45="","",C45)</f>
        <v/>
      </c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8"/>
      <c r="AD36" s="28" t="s">
        <v>7</v>
      </c>
      <c r="AE36" s="25" t="str">
        <f t="shared" si="6"/>
        <v/>
      </c>
      <c r="AF36" s="25" t="str">
        <f t="shared" si="7"/>
        <v/>
      </c>
      <c r="AG36" s="73" t="str">
        <f t="shared" si="7"/>
        <v/>
      </c>
      <c r="AH36" s="27" t="str">
        <f t="shared" si="8"/>
        <v/>
      </c>
      <c r="AJ36" s="61" t="str">
        <f t="shared" si="4"/>
        <v/>
      </c>
    </row>
    <row r="37" spans="1:36" ht="14.45" customHeight="1" thickBot="1" x14ac:dyDescent="0.25">
      <c r="A37" s="21" t="str">
        <f t="shared" si="5"/>
        <v/>
      </c>
      <c r="B37" s="56"/>
      <c r="C37" s="56"/>
      <c r="D37" s="56"/>
      <c r="E37" s="11" t="s">
        <v>4</v>
      </c>
      <c r="F37" s="148" t="str">
        <f>IF(C42="","",C42)</f>
        <v/>
      </c>
      <c r="G37" s="149"/>
      <c r="H37" s="149"/>
      <c r="I37" s="149"/>
      <c r="J37" s="149"/>
      <c r="K37" s="149"/>
      <c r="L37" s="149"/>
      <c r="M37" s="149"/>
      <c r="N37" s="150"/>
      <c r="O37" s="104">
        <v>20</v>
      </c>
      <c r="P37" s="105"/>
      <c r="Q37" s="106"/>
      <c r="R37" s="148" t="str">
        <f>IF(C44="","",C44)</f>
        <v/>
      </c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50"/>
      <c r="AD37" s="11" t="s">
        <v>6</v>
      </c>
      <c r="AE37" s="22" t="str">
        <f t="shared" si="6"/>
        <v/>
      </c>
      <c r="AF37" s="22" t="str">
        <f t="shared" si="7"/>
        <v/>
      </c>
      <c r="AG37" s="75" t="str">
        <f t="shared" si="7"/>
        <v/>
      </c>
      <c r="AH37" s="23" t="str">
        <f t="shared" si="8"/>
        <v/>
      </c>
      <c r="AJ37" s="61" t="str">
        <f t="shared" si="4"/>
        <v/>
      </c>
    </row>
    <row r="38" spans="1:36" ht="14.45" customHeight="1" x14ac:dyDescent="0.2">
      <c r="A38" s="17"/>
      <c r="B38" s="18"/>
      <c r="C38" s="18"/>
      <c r="D38" s="18"/>
      <c r="E38" s="17"/>
      <c r="F38" s="19"/>
      <c r="G38" s="19"/>
      <c r="H38" s="19"/>
      <c r="I38" s="19"/>
      <c r="J38" s="19"/>
      <c r="K38" s="19"/>
      <c r="L38" s="19"/>
      <c r="M38" s="19"/>
      <c r="N38" s="19"/>
      <c r="O38" s="18"/>
      <c r="P38" s="18"/>
      <c r="Q38" s="18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7"/>
      <c r="AE38" s="18"/>
      <c r="AF38" s="18"/>
      <c r="AG38" s="18"/>
      <c r="AH38" s="17"/>
      <c r="AJ38" s="61"/>
    </row>
    <row r="39" spans="1:36" ht="14.45" customHeight="1" thickBot="1" x14ac:dyDescent="0.25">
      <c r="A39" s="2" t="s">
        <v>19</v>
      </c>
      <c r="AJ39" s="61"/>
    </row>
    <row r="40" spans="1:36" ht="14.45" customHeight="1" thickBot="1" x14ac:dyDescent="0.25">
      <c r="A40" s="151"/>
      <c r="B40" s="152"/>
      <c r="C40" s="85" t="s">
        <v>1</v>
      </c>
      <c r="D40" s="86"/>
      <c r="E40" s="110"/>
      <c r="F40" s="110"/>
      <c r="G40" s="110"/>
      <c r="H40" s="110"/>
      <c r="I40" s="110"/>
      <c r="J40" s="110"/>
      <c r="K40" s="110"/>
      <c r="L40" s="110"/>
      <c r="M40" s="110"/>
      <c r="N40" s="99"/>
      <c r="O40" s="99"/>
      <c r="P40" s="99"/>
      <c r="Q40" s="99"/>
      <c r="R40" s="99"/>
      <c r="S40" s="100"/>
      <c r="T40" s="85" t="s">
        <v>3</v>
      </c>
      <c r="U40" s="157"/>
      <c r="V40" s="85" t="s">
        <v>4</v>
      </c>
      <c r="W40" s="87"/>
      <c r="X40" s="85" t="s">
        <v>5</v>
      </c>
      <c r="Y40" s="157"/>
      <c r="Z40" s="85" t="s">
        <v>6</v>
      </c>
      <c r="AA40" s="87"/>
      <c r="AB40" s="85" t="s">
        <v>7</v>
      </c>
      <c r="AC40" s="157"/>
      <c r="AD40" s="152" t="s">
        <v>9</v>
      </c>
      <c r="AE40" s="152"/>
      <c r="AF40" s="152" t="s">
        <v>8</v>
      </c>
      <c r="AG40" s="85"/>
      <c r="AH40" s="181"/>
      <c r="AJ40" s="61"/>
    </row>
    <row r="41" spans="1:36" ht="14.45" customHeight="1" x14ac:dyDescent="0.2">
      <c r="A41" s="160" t="s">
        <v>3</v>
      </c>
      <c r="B41" s="161"/>
      <c r="C41" s="190" t="str">
        <f>IF(C21="","",C21)</f>
        <v/>
      </c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2"/>
      <c r="T41" s="158"/>
      <c r="U41" s="159"/>
      <c r="V41" s="125" t="str">
        <f>A28</f>
        <v/>
      </c>
      <c r="W41" s="126"/>
      <c r="X41" s="125" t="str">
        <f>A33</f>
        <v/>
      </c>
      <c r="Y41" s="126"/>
      <c r="Z41" s="125" t="str">
        <f>AH35</f>
        <v/>
      </c>
      <c r="AA41" s="126"/>
      <c r="AB41" s="125" t="str">
        <f>AH30</f>
        <v/>
      </c>
      <c r="AC41" s="126"/>
      <c r="AD41" s="161" t="str">
        <f>IF(A28="","",(IF(T41&lt;&gt;"",T41,0))+(IF(V41&lt;&gt;"",V41,0))+(IF(X41&lt;&gt;"",X41,0))+(IF(Z41&lt;&gt;"",Z41,0))+(IF(AB41&lt;&gt;"",AB41,0)))</f>
        <v/>
      </c>
      <c r="AE41" s="161"/>
      <c r="AF41" s="162"/>
      <c r="AG41" s="163"/>
      <c r="AH41" s="164"/>
      <c r="AJ41" s="61"/>
    </row>
    <row r="42" spans="1:36" ht="14.45" customHeight="1" x14ac:dyDescent="0.2">
      <c r="A42" s="140" t="s">
        <v>4</v>
      </c>
      <c r="B42" s="141"/>
      <c r="C42" s="153" t="str">
        <f>IF(C22="","",C22)</f>
        <v/>
      </c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5"/>
      <c r="T42" s="79" t="str">
        <f>AH28</f>
        <v/>
      </c>
      <c r="U42" s="80"/>
      <c r="V42" s="133"/>
      <c r="W42" s="134"/>
      <c r="X42" s="79" t="str">
        <f>A31</f>
        <v/>
      </c>
      <c r="Y42" s="80"/>
      <c r="Z42" s="79" t="str">
        <f>A37</f>
        <v/>
      </c>
      <c r="AA42" s="80"/>
      <c r="AB42" s="79" t="str">
        <f>AH34</f>
        <v/>
      </c>
      <c r="AC42" s="80"/>
      <c r="AD42" s="165" t="str">
        <f>IF(AH28="","",(IF(T42&lt;&gt;"",T42,0))+(IF(V42&lt;&gt;"",V42,0))+(IF(X42&lt;&gt;"",X42,0))+(IF(Z42&lt;&gt;"",Z42,0))+(IF(AB42&lt;&gt;"",AB42,0)))</f>
        <v/>
      </c>
      <c r="AE42" s="165"/>
      <c r="AF42" s="178"/>
      <c r="AG42" s="179"/>
      <c r="AH42" s="180"/>
      <c r="AJ42" s="61"/>
    </row>
    <row r="43" spans="1:36" ht="14.45" customHeight="1" x14ac:dyDescent="0.2">
      <c r="A43" s="166" t="s">
        <v>5</v>
      </c>
      <c r="B43" s="167"/>
      <c r="C43" s="187" t="str">
        <f>IF(C23="","",C23)</f>
        <v/>
      </c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9"/>
      <c r="T43" s="127" t="str">
        <f>AH33</f>
        <v/>
      </c>
      <c r="U43" s="128"/>
      <c r="V43" s="127" t="str">
        <f>AH31</f>
        <v/>
      </c>
      <c r="W43" s="128"/>
      <c r="X43" s="171"/>
      <c r="Y43" s="172"/>
      <c r="Z43" s="127" t="str">
        <f>A29</f>
        <v/>
      </c>
      <c r="AA43" s="128"/>
      <c r="AB43" s="127" t="str">
        <f>A36</f>
        <v/>
      </c>
      <c r="AC43" s="128"/>
      <c r="AD43" s="161" t="str">
        <f>IF(A29="","",(IF(T43&lt;&gt;"",T43,0))+(IF(V43&lt;&gt;"",V43,0))+(IF(X43&lt;&gt;"",X43,0))+(IF(Z43&lt;&gt;"",Z43,0))+(IF(AB43&lt;&gt;"",AB43,0)))</f>
        <v/>
      </c>
      <c r="AE43" s="161"/>
      <c r="AF43" s="168"/>
      <c r="AG43" s="169"/>
      <c r="AH43" s="170"/>
      <c r="AJ43" s="61"/>
    </row>
    <row r="44" spans="1:36" ht="14.45" customHeight="1" x14ac:dyDescent="0.2">
      <c r="A44" s="140" t="s">
        <v>6</v>
      </c>
      <c r="B44" s="141"/>
      <c r="C44" s="153" t="str">
        <f>IF(C24="","",C24)</f>
        <v/>
      </c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5"/>
      <c r="T44" s="79" t="str">
        <f>A35</f>
        <v/>
      </c>
      <c r="U44" s="80"/>
      <c r="V44" s="79" t="str">
        <f>AH37</f>
        <v/>
      </c>
      <c r="W44" s="80"/>
      <c r="X44" s="79" t="str">
        <f>AH29</f>
        <v/>
      </c>
      <c r="Y44" s="80"/>
      <c r="Z44" s="133"/>
      <c r="AA44" s="134"/>
      <c r="AB44" s="79" t="str">
        <f>A32</f>
        <v/>
      </c>
      <c r="AC44" s="80"/>
      <c r="AD44" s="165" t="str">
        <f>IF(AH29="","",(IF(T44&lt;&gt;"",T44,0))+(IF(V44&lt;&gt;"",V44,0))+(IF(X44&lt;&gt;"",X44,0))+(IF(Z44&lt;&gt;"",Z44,0))+(IF(AB44&lt;&gt;"",AB44,0)))</f>
        <v/>
      </c>
      <c r="AE44" s="165"/>
      <c r="AF44" s="178"/>
      <c r="AG44" s="179"/>
      <c r="AH44" s="180"/>
      <c r="AJ44" s="61"/>
    </row>
    <row r="45" spans="1:36" ht="14.45" customHeight="1" thickBot="1" x14ac:dyDescent="0.25">
      <c r="A45" s="142" t="s">
        <v>7</v>
      </c>
      <c r="B45" s="143"/>
      <c r="C45" s="193" t="str">
        <f>IF(C25="","",C25)</f>
        <v/>
      </c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5"/>
      <c r="T45" s="123" t="str">
        <f>A30</f>
        <v/>
      </c>
      <c r="U45" s="124"/>
      <c r="V45" s="123" t="str">
        <f>A34</f>
        <v/>
      </c>
      <c r="W45" s="124"/>
      <c r="X45" s="123" t="str">
        <f>AH36</f>
        <v/>
      </c>
      <c r="Y45" s="124"/>
      <c r="Z45" s="123" t="str">
        <f>AH32</f>
        <v/>
      </c>
      <c r="AA45" s="124"/>
      <c r="AB45" s="176"/>
      <c r="AC45" s="177"/>
      <c r="AD45" s="143" t="str">
        <f>IF(A30="","",(IF(T45&lt;&gt;"",T45,0))+(IF(V45&lt;&gt;"",V45,0))+(IF(X45&lt;&gt;"",X45,0))+(IF(Z45&lt;&gt;"",Z45,0))+(IF(AB45&lt;&gt;"",AB45,0)))</f>
        <v/>
      </c>
      <c r="AE45" s="143"/>
      <c r="AF45" s="173"/>
      <c r="AG45" s="174"/>
      <c r="AH45" s="175"/>
      <c r="AJ45" s="61"/>
    </row>
    <row r="46" spans="1:36" ht="14.45" customHeight="1" x14ac:dyDescent="0.2">
      <c r="A46" s="17"/>
      <c r="B46" s="17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7"/>
      <c r="AE46" s="17"/>
      <c r="AF46" s="17"/>
      <c r="AG46" s="17"/>
      <c r="AH46" s="17"/>
      <c r="AJ46" s="61"/>
    </row>
    <row r="47" spans="1:36" ht="14.45" customHeight="1" thickBot="1" x14ac:dyDescent="0.25">
      <c r="A47" s="3" t="s">
        <v>20</v>
      </c>
      <c r="AJ47" s="61"/>
    </row>
    <row r="48" spans="1:36" ht="14.45" customHeight="1" thickBot="1" x14ac:dyDescent="0.25">
      <c r="A48" s="151"/>
      <c r="B48" s="152"/>
      <c r="C48" s="85" t="s">
        <v>1</v>
      </c>
      <c r="D48" s="86"/>
      <c r="E48" s="110"/>
      <c r="F48" s="110"/>
      <c r="G48" s="110"/>
      <c r="H48" s="110"/>
      <c r="I48" s="110"/>
      <c r="J48" s="110"/>
      <c r="K48" s="110"/>
      <c r="L48" s="110"/>
      <c r="M48" s="110"/>
      <c r="N48" s="99"/>
      <c r="O48" s="99"/>
      <c r="P48" s="99"/>
      <c r="Q48" s="99"/>
      <c r="R48" s="99"/>
      <c r="S48" s="100"/>
      <c r="T48" s="85" t="s">
        <v>3</v>
      </c>
      <c r="U48" s="157"/>
      <c r="V48" s="85" t="s">
        <v>4</v>
      </c>
      <c r="W48" s="87"/>
      <c r="X48" s="85" t="s">
        <v>5</v>
      </c>
      <c r="Y48" s="157"/>
      <c r="Z48" s="85" t="s">
        <v>6</v>
      </c>
      <c r="AA48" s="87"/>
      <c r="AB48" s="85" t="s">
        <v>7</v>
      </c>
      <c r="AC48" s="157"/>
      <c r="AD48" s="152" t="s">
        <v>9</v>
      </c>
      <c r="AE48" s="152"/>
      <c r="AF48" s="152" t="s">
        <v>8</v>
      </c>
      <c r="AG48" s="85"/>
      <c r="AH48" s="181"/>
      <c r="AJ48" s="61"/>
    </row>
    <row r="49" spans="1:39" ht="14.45" customHeight="1" x14ac:dyDescent="0.2">
      <c r="A49" s="160" t="s">
        <v>3</v>
      </c>
      <c r="B49" s="161"/>
      <c r="C49" s="190" t="str">
        <f>IF(C21="","",C21)</f>
        <v/>
      </c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2"/>
      <c r="T49" s="158"/>
      <c r="U49" s="159"/>
      <c r="V49" s="125" t="e">
        <f>V21+V41</f>
        <v>#VALUE!</v>
      </c>
      <c r="W49" s="126"/>
      <c r="X49" s="125" t="e">
        <f t="shared" ref="X49" si="9">X21+X41</f>
        <v>#VALUE!</v>
      </c>
      <c r="Y49" s="126"/>
      <c r="Z49" s="125" t="e">
        <f t="shared" ref="Z49" si="10">Z21+Z41</f>
        <v>#VALUE!</v>
      </c>
      <c r="AA49" s="126"/>
      <c r="AB49" s="125" t="e">
        <f t="shared" ref="AB49" si="11">AB21+AB41</f>
        <v>#VALUE!</v>
      </c>
      <c r="AC49" s="126"/>
      <c r="AD49" s="161" t="e">
        <f>V49+X49+Z49+AB49</f>
        <v>#VALUE!</v>
      </c>
      <c r="AE49" s="161"/>
      <c r="AF49" s="162"/>
      <c r="AG49" s="163"/>
      <c r="AH49" s="164"/>
      <c r="AJ49" s="61"/>
    </row>
    <row r="50" spans="1:39" ht="14.45" customHeight="1" x14ac:dyDescent="0.2">
      <c r="A50" s="140" t="s">
        <v>4</v>
      </c>
      <c r="B50" s="141"/>
      <c r="C50" s="153" t="str">
        <f>IF(C22="","",C22)</f>
        <v/>
      </c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5"/>
      <c r="T50" s="79" t="e">
        <f>T22+T42</f>
        <v>#VALUE!</v>
      </c>
      <c r="U50" s="80"/>
      <c r="V50" s="133"/>
      <c r="W50" s="134"/>
      <c r="X50" s="79" t="e">
        <f>X22+X42</f>
        <v>#VALUE!</v>
      </c>
      <c r="Y50" s="80"/>
      <c r="Z50" s="79" t="e">
        <f t="shared" ref="Z50" si="12">Z22+Z42</f>
        <v>#VALUE!</v>
      </c>
      <c r="AA50" s="80"/>
      <c r="AB50" s="79" t="e">
        <f t="shared" ref="AB50" si="13">AB22+AB42</f>
        <v>#VALUE!</v>
      </c>
      <c r="AC50" s="80"/>
      <c r="AD50" s="165" t="e">
        <f>T50+V50+X50+Z50+AB50</f>
        <v>#VALUE!</v>
      </c>
      <c r="AE50" s="165"/>
      <c r="AF50" s="178"/>
      <c r="AG50" s="179"/>
      <c r="AH50" s="180"/>
      <c r="AJ50" s="61"/>
    </row>
    <row r="51" spans="1:39" ht="14.45" customHeight="1" x14ac:dyDescent="0.2">
      <c r="A51" s="166" t="s">
        <v>5</v>
      </c>
      <c r="B51" s="167"/>
      <c r="C51" s="187" t="str">
        <f>IF(C23="","",C23)</f>
        <v/>
      </c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188"/>
      <c r="S51" s="189"/>
      <c r="T51" s="127" t="e">
        <f>T23+T43</f>
        <v>#VALUE!</v>
      </c>
      <c r="U51" s="128"/>
      <c r="V51" s="127" t="e">
        <f t="shared" ref="V51" si="14">V23+V43</f>
        <v>#VALUE!</v>
      </c>
      <c r="W51" s="128"/>
      <c r="X51" s="133">
        <f t="shared" ref="X51" si="15">X23+X43</f>
        <v>0</v>
      </c>
      <c r="Y51" s="134"/>
      <c r="Z51" s="127" t="e">
        <f t="shared" ref="Z51" si="16">Z23+Z43</f>
        <v>#VALUE!</v>
      </c>
      <c r="AA51" s="128"/>
      <c r="AB51" s="127" t="e">
        <f t="shared" ref="AB51" si="17">AB23+AB43</f>
        <v>#VALUE!</v>
      </c>
      <c r="AC51" s="128"/>
      <c r="AD51" s="161" t="e">
        <f>T51+V51+X51+Z51+AB51</f>
        <v>#VALUE!</v>
      </c>
      <c r="AE51" s="161"/>
      <c r="AF51" s="168"/>
      <c r="AG51" s="169"/>
      <c r="AH51" s="170"/>
      <c r="AJ51" s="61"/>
    </row>
    <row r="52" spans="1:39" ht="14.45" customHeight="1" x14ac:dyDescent="0.2">
      <c r="A52" s="140" t="s">
        <v>6</v>
      </c>
      <c r="B52" s="141"/>
      <c r="C52" s="153" t="str">
        <f>IF(C24="","",C24)</f>
        <v/>
      </c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5"/>
      <c r="T52" s="79" t="e">
        <f>T24+T44</f>
        <v>#VALUE!</v>
      </c>
      <c r="U52" s="80"/>
      <c r="V52" s="79" t="e">
        <f t="shared" ref="V52" si="18">V24+V44</f>
        <v>#VALUE!</v>
      </c>
      <c r="W52" s="80"/>
      <c r="X52" s="79" t="e">
        <f t="shared" ref="X52" si="19">X24+X44</f>
        <v>#VALUE!</v>
      </c>
      <c r="Y52" s="80"/>
      <c r="Z52" s="133">
        <f t="shared" ref="Z52" si="20">Z24+Z44</f>
        <v>0</v>
      </c>
      <c r="AA52" s="134"/>
      <c r="AB52" s="79" t="e">
        <f t="shared" ref="AB52" si="21">AB24+AB44</f>
        <v>#VALUE!</v>
      </c>
      <c r="AC52" s="80"/>
      <c r="AD52" s="165" t="e">
        <f>T52+V52+X52+Z52+AB52</f>
        <v>#VALUE!</v>
      </c>
      <c r="AE52" s="165"/>
      <c r="AF52" s="178"/>
      <c r="AG52" s="179"/>
      <c r="AH52" s="180"/>
      <c r="AJ52" s="61"/>
    </row>
    <row r="53" spans="1:39" ht="14.45" customHeight="1" thickBot="1" x14ac:dyDescent="0.25">
      <c r="A53" s="142" t="s">
        <v>7</v>
      </c>
      <c r="B53" s="143"/>
      <c r="C53" s="193" t="str">
        <f>IF(C25="","",C25)</f>
        <v/>
      </c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5"/>
      <c r="T53" s="123" t="e">
        <f>T25+T45</f>
        <v>#VALUE!</v>
      </c>
      <c r="U53" s="124"/>
      <c r="V53" s="123" t="e">
        <f t="shared" ref="V53" si="22">V25+V45</f>
        <v>#VALUE!</v>
      </c>
      <c r="W53" s="124"/>
      <c r="X53" s="123" t="e">
        <f t="shared" ref="X53" si="23">X25+X45</f>
        <v>#VALUE!</v>
      </c>
      <c r="Y53" s="124"/>
      <c r="Z53" s="123" t="e">
        <f t="shared" ref="Z53" si="24">Z25+Z45</f>
        <v>#VALUE!</v>
      </c>
      <c r="AA53" s="124"/>
      <c r="AB53" s="133">
        <f t="shared" ref="AB53" si="25">AB25+AB45</f>
        <v>0</v>
      </c>
      <c r="AC53" s="134"/>
      <c r="AD53" s="143" t="e">
        <f>T53+V53+X53+Z53+AB53</f>
        <v>#VALUE!</v>
      </c>
      <c r="AE53" s="143"/>
      <c r="AF53" s="173"/>
      <c r="AG53" s="174"/>
      <c r="AH53" s="175"/>
      <c r="AJ53" s="61"/>
    </row>
    <row r="54" spans="1:39" ht="14.45" customHeight="1" x14ac:dyDescent="0.2">
      <c r="A54" s="17"/>
      <c r="B54" s="17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7"/>
      <c r="AE54" s="17"/>
      <c r="AF54" s="17"/>
      <c r="AG54" s="17"/>
      <c r="AH54" s="17"/>
      <c r="AJ54" s="61"/>
    </row>
    <row r="55" spans="1:39" ht="14.45" customHeight="1" x14ac:dyDescent="0.2">
      <c r="A55" s="17"/>
      <c r="B55" s="17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7"/>
      <c r="AE55" s="17"/>
      <c r="AF55" s="17"/>
      <c r="AG55" s="17"/>
      <c r="AH55" s="17"/>
      <c r="AJ55" s="61"/>
    </row>
    <row r="56" spans="1:39" ht="14.45" customHeight="1" thickBot="1" x14ac:dyDescent="0.25">
      <c r="A56" s="4" t="s">
        <v>10</v>
      </c>
      <c r="F56" s="2"/>
      <c r="AJ56"/>
      <c r="AM56" s="2" t="s">
        <v>31</v>
      </c>
    </row>
    <row r="57" spans="1:39" ht="14.45" customHeight="1" thickBot="1" x14ac:dyDescent="0.25">
      <c r="A57" s="47" t="s">
        <v>0</v>
      </c>
      <c r="B57" s="8">
        <v>1</v>
      </c>
      <c r="C57" s="8">
        <v>2</v>
      </c>
      <c r="D57" s="48">
        <v>3</v>
      </c>
      <c r="E57" s="45"/>
      <c r="F57" s="82" t="s">
        <v>1</v>
      </c>
      <c r="G57" s="83"/>
      <c r="H57" s="83"/>
      <c r="I57" s="83"/>
      <c r="J57" s="83"/>
      <c r="K57" s="83"/>
      <c r="L57" s="83"/>
      <c r="M57" s="84"/>
      <c r="N57" s="82" t="s">
        <v>2</v>
      </c>
      <c r="O57" s="83"/>
      <c r="P57" s="84"/>
      <c r="Q57" s="82" t="s">
        <v>1</v>
      </c>
      <c r="R57" s="83"/>
      <c r="S57" s="83"/>
      <c r="T57" s="83"/>
      <c r="U57" s="83"/>
      <c r="V57" s="83"/>
      <c r="W57" s="83"/>
      <c r="X57" s="83"/>
      <c r="Y57" s="83"/>
      <c r="Z57" s="83"/>
      <c r="AA57" s="84"/>
      <c r="AB57" s="49"/>
      <c r="AC57" s="50">
        <v>1</v>
      </c>
      <c r="AD57" s="50">
        <v>2</v>
      </c>
      <c r="AE57" s="51">
        <v>3</v>
      </c>
      <c r="AF57" s="52" t="s">
        <v>0</v>
      </c>
      <c r="AG57" s="38"/>
      <c r="AI57" s="202"/>
      <c r="AJ57"/>
    </row>
    <row r="58" spans="1:39" ht="14.45" customHeight="1" x14ac:dyDescent="0.2">
      <c r="A58" s="39" t="str">
        <f>IF(B58="","",IF(C58="",B58,IF(B58+C58=2,3,IF(D58="",B58+C58,B58+C58+D58))))</f>
        <v/>
      </c>
      <c r="B58" s="57"/>
      <c r="C58" s="57"/>
      <c r="D58" s="57"/>
      <c r="E58" s="36" t="str">
        <f>IF(AF21="","",IF(AF21=1,A21,IF(AF22=1,A22,IF(AF23=1,A23,IF(AF24=1,A24,IF(AF25=1,A25))))))</f>
        <v/>
      </c>
      <c r="F58" s="182" t="str">
        <f>IF(AF49="","",IF(AF49=1,C49,IF(AF50=1,C50,IF(AF51=1,C51,IF(AF52=1,C52,IF(AF53=1,C53))))))</f>
        <v/>
      </c>
      <c r="G58" s="183"/>
      <c r="H58" s="183"/>
      <c r="I58" s="183"/>
      <c r="J58" s="183"/>
      <c r="K58" s="183"/>
      <c r="L58" s="183"/>
      <c r="M58" s="184"/>
      <c r="N58" s="144">
        <v>21</v>
      </c>
      <c r="O58" s="145"/>
      <c r="P58" s="146"/>
      <c r="Q58" s="182" t="str">
        <f>IF(AF49="","",IF(AF49=4,C49,IF(AF50=4,C50,IF(AF51=4,C51,IF(AF52=4,C52,IF(AF53=4,C53))))))</f>
        <v/>
      </c>
      <c r="R58" s="183"/>
      <c r="S58" s="183"/>
      <c r="T58" s="183"/>
      <c r="U58" s="183"/>
      <c r="V58" s="183"/>
      <c r="W58" s="183"/>
      <c r="X58" s="183"/>
      <c r="Y58" s="183"/>
      <c r="Z58" s="183"/>
      <c r="AA58" s="184"/>
      <c r="AB58" s="36" t="str">
        <f>IF(AF21="","",IF(AF21=4,A21,IF(AF22=4,A22,IF(AF23=4,A23,IF(AF24=4,A24,IF(AF25=4,A25))))))</f>
        <v/>
      </c>
      <c r="AC58" s="41" t="str">
        <f>IF(B58=1,"0",IF(B58="","","1"))</f>
        <v/>
      </c>
      <c r="AD58" s="41" t="str">
        <f>IF(C58=1,"0",IF(C58="","","1"))</f>
        <v/>
      </c>
      <c r="AE58" s="41" t="str">
        <f t="shared" ref="AE58:AE59" si="26">IF(D58=1,"0",IF(D58="","","1"))</f>
        <v/>
      </c>
      <c r="AF58" s="42" t="str">
        <f>IF(AC58="","",IF(AD58="",AC58,IF(AC58+AD58=2,3,IF(AE58="",AC58+AD58,AC58+AD58+AE58))))</f>
        <v/>
      </c>
      <c r="AG58" s="38"/>
      <c r="AH58" t="str">
        <f>IF(A58="","",IF(AND(A58=1,AF58=1)+OR(C58="")+AND(A58+AF58&gt;3)+OR(A58+AF58=2),"nicht i.o.","i.o."))</f>
        <v/>
      </c>
      <c r="AI58" s="202"/>
      <c r="AJ58"/>
      <c r="AM58" s="70"/>
    </row>
    <row r="59" spans="1:39" ht="14.45" customHeight="1" thickBot="1" x14ac:dyDescent="0.25">
      <c r="A59" s="29" t="str">
        <f>IF(B59="","",IF(C59="",B59,IF(B59+C59=2,3,IF(D59="",B59+C59,B59+C59+D59))))</f>
        <v/>
      </c>
      <c r="B59" s="58"/>
      <c r="C59" s="58"/>
      <c r="D59" s="58"/>
      <c r="E59" s="30" t="str">
        <f>IF(AF21="","",IF(AF21=2,A21,IF(AF22=2,A22,IF(AF23=2,A23,IF(AF24=2,A24,IF(AF25=2,A25))))))</f>
        <v/>
      </c>
      <c r="F59" s="107" t="str">
        <f>IF(AF49="","",IF(AF49=2,C49,IF(AF50=2,C50,IF(AF51=2,C51,IF(AF52=2,C52,IF(AF53=2,C53))))))</f>
        <v/>
      </c>
      <c r="G59" s="108"/>
      <c r="H59" s="108"/>
      <c r="I59" s="108"/>
      <c r="J59" s="108"/>
      <c r="K59" s="108"/>
      <c r="L59" s="108"/>
      <c r="M59" s="109"/>
      <c r="N59" s="123">
        <v>22</v>
      </c>
      <c r="O59" s="185"/>
      <c r="P59" s="124"/>
      <c r="Q59" s="107" t="str">
        <f>IF(AF49="","",IF(AF49=3,C49,IF(AF50=3,C50,IF(AF51=3,C51,IF(AF52=3,C52,IF(AF53=3,C53))))))</f>
        <v/>
      </c>
      <c r="R59" s="108"/>
      <c r="S59" s="108"/>
      <c r="T59" s="108"/>
      <c r="U59" s="108"/>
      <c r="V59" s="108"/>
      <c r="W59" s="108"/>
      <c r="X59" s="108"/>
      <c r="Y59" s="108"/>
      <c r="Z59" s="108"/>
      <c r="AA59" s="109"/>
      <c r="AB59" s="30" t="str">
        <f>IF(AF21="","",IF(AF21=3,A21,IF(AF22=3,A22,IF(AF23=3,A23,IF(AF24=3,A24,IF(AF25=3,A25))))))</f>
        <v/>
      </c>
      <c r="AC59" s="32" t="str">
        <f>IF(B59=1,"0",IF(B59="","","1"))</f>
        <v/>
      </c>
      <c r="AD59" s="32" t="str">
        <f>IF(C59=1,"0",IF(C59="","","1"))</f>
        <v/>
      </c>
      <c r="AE59" s="32" t="str">
        <f t="shared" si="26"/>
        <v/>
      </c>
      <c r="AF59" s="31" t="str">
        <f>IF(AC59="","",IF(AD59="",AC59,IF(AC59+AD59=2,3,IF(AE59="",AC59+AD59,AC59+AD59+AE59))))</f>
        <v/>
      </c>
      <c r="AG59" s="38"/>
      <c r="AH59" t="str">
        <f>IF(A59="","",IF(AND(A59=1,AF59=1)+OR(C59="")+AND(A59+AF59&gt;3)+OR(A59+AF59=2),"nicht i.o.","i.o."))</f>
        <v/>
      </c>
      <c r="AI59" s="202"/>
      <c r="AJ59"/>
      <c r="AM59" s="70"/>
    </row>
    <row r="60" spans="1:39" ht="14.45" customHeight="1" x14ac:dyDescent="0.2">
      <c r="A60" s="17"/>
      <c r="B60" s="18"/>
      <c r="C60" s="18"/>
      <c r="D60" s="18"/>
      <c r="E60" s="20"/>
      <c r="F60" s="19"/>
      <c r="G60" s="19"/>
      <c r="H60" s="19"/>
      <c r="I60" s="19"/>
      <c r="J60" s="19"/>
      <c r="K60" s="19"/>
      <c r="L60" s="19"/>
      <c r="M60" s="19"/>
      <c r="N60" s="18"/>
      <c r="O60" s="18"/>
      <c r="P60" s="18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20"/>
      <c r="AC60" s="18"/>
      <c r="AD60" s="18"/>
      <c r="AE60" s="18"/>
      <c r="AF60" s="17"/>
      <c r="AG60" s="38"/>
      <c r="AH60" t="str">
        <f>IF(A60="","",IF(AND(A60=1,AF60=1)+OR(C60="")+AND(A60+AF60&gt;3)+OR(A60+AF60=2),"nicht i.o.","i.o."))</f>
        <v/>
      </c>
      <c r="AI60" s="202"/>
      <c r="AJ60"/>
      <c r="AM60" s="70"/>
    </row>
    <row r="61" spans="1:39" ht="14.45" customHeight="1" thickBot="1" x14ac:dyDescent="0.25">
      <c r="A61" s="3" t="s">
        <v>11</v>
      </c>
      <c r="AG61" s="38"/>
      <c r="AI61" s="202"/>
      <c r="AJ61"/>
      <c r="AK61">
        <v>5</v>
      </c>
      <c r="AM61" s="70" t="str">
        <f>IF(AF49="","",IF(AF49=5,C49,IF(AF50=5,C50,IF(AF51=5,C51,IF(AF52=5,C52,IF(AF53=5,C53))))))</f>
        <v/>
      </c>
    </row>
    <row r="62" spans="1:39" ht="14.45" customHeight="1" thickBot="1" x14ac:dyDescent="0.25">
      <c r="A62" s="40" t="str">
        <f>IF(B62="","",IF(C62="",B62,IF(B62+C62=2,3,IF(D62="",B62+C62,B62+C62+D62))))</f>
        <v/>
      </c>
      <c r="B62" s="59"/>
      <c r="C62" s="59"/>
      <c r="D62" s="59"/>
      <c r="E62" s="6" t="str">
        <f>IF(A58="","",IF(A58&gt;1,AB58,E58))</f>
        <v/>
      </c>
      <c r="F62" s="98" t="str">
        <f>IF(A58="","",IF(A58&gt;1,Q58,F58))</f>
        <v/>
      </c>
      <c r="G62" s="99"/>
      <c r="H62" s="99"/>
      <c r="I62" s="99"/>
      <c r="J62" s="99"/>
      <c r="K62" s="99"/>
      <c r="L62" s="99"/>
      <c r="M62" s="100"/>
      <c r="N62" s="186">
        <v>23</v>
      </c>
      <c r="O62" s="110"/>
      <c r="P62" s="157"/>
      <c r="Q62" s="98" t="str">
        <f>IF(A59="","",IF(A59&gt;1,Q59,F59))</f>
        <v/>
      </c>
      <c r="R62" s="99"/>
      <c r="S62" s="99"/>
      <c r="T62" s="99"/>
      <c r="U62" s="99"/>
      <c r="V62" s="99"/>
      <c r="W62" s="99"/>
      <c r="X62" s="99"/>
      <c r="Y62" s="99"/>
      <c r="Z62" s="99"/>
      <c r="AA62" s="100"/>
      <c r="AB62" s="6" t="str">
        <f>IF(A59="","",IF(A59&gt;1,AB59,E59))</f>
        <v/>
      </c>
      <c r="AC62" s="43" t="str">
        <f>IF(B62=1,"0",IF(B62="","","1"))</f>
        <v/>
      </c>
      <c r="AD62" s="43" t="str">
        <f>IF(C62=1,"0",IF(C62="","","1"))</f>
        <v/>
      </c>
      <c r="AE62" s="43" t="str">
        <f>IF(D62=1,"0",IF(D62="","","1"))</f>
        <v/>
      </c>
      <c r="AF62" s="44" t="str">
        <f>IF(AC62="","",IF(AD62="",AC62,IF(AC62+AD62=2,3,IF(AE62="",AC62+AD62,AC62+AD62+AE62))))</f>
        <v/>
      </c>
      <c r="AG62" s="38"/>
      <c r="AH62" t="str">
        <f>IF(A62="","",IF(AND(A62=1,AF62=1)+OR(C62="")+AND(A62+AF62&gt;3)+OR(A62+AF62=2),"nicht i.o.","i.o."))</f>
        <v/>
      </c>
      <c r="AI62" s="202"/>
      <c r="AJ62"/>
      <c r="AK62">
        <v>4</v>
      </c>
      <c r="AM62" s="70" t="str">
        <f>IF(C49="","",IF(OR(A62="",A62+AF62&gt;3,A62+AF62&lt;=2),"",IF(A62&lt;=1,F62,Q62)))</f>
        <v/>
      </c>
    </row>
    <row r="63" spans="1:39" ht="14.45" customHeight="1" x14ac:dyDescent="0.2">
      <c r="A63" s="17"/>
      <c r="B63" s="18"/>
      <c r="C63" s="18"/>
      <c r="D63" s="18"/>
      <c r="E63" s="20"/>
      <c r="F63" s="19"/>
      <c r="G63" s="19"/>
      <c r="H63" s="19"/>
      <c r="I63" s="19"/>
      <c r="J63" s="19"/>
      <c r="K63" s="19"/>
      <c r="L63" s="19"/>
      <c r="M63" s="19"/>
      <c r="N63" s="18"/>
      <c r="O63" s="18"/>
      <c r="P63" s="18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20"/>
      <c r="AC63" s="18"/>
      <c r="AD63" s="18"/>
      <c r="AE63" s="18"/>
      <c r="AF63" s="17"/>
      <c r="AG63" s="38"/>
      <c r="AH63" t="str">
        <f>IF(A63="","",IF(AND(A63=1,AF63=1)+OR(C63="")+AND(A63+AF63&gt;3)+OR(A63+AF63=2),"nicht i.o.","i.o."))</f>
        <v/>
      </c>
      <c r="AI63" s="202"/>
      <c r="AJ63"/>
      <c r="AK63">
        <v>3</v>
      </c>
      <c r="AM63" s="70" t="str">
        <f>IF(C49="","",IF(OR(A62="",A62+AF62&gt;3,A62+AF62&lt;=2),"",IF(A62&gt;=2,F62,Q62)))</f>
        <v/>
      </c>
    </row>
    <row r="64" spans="1:39" ht="14.45" customHeight="1" thickBot="1" x14ac:dyDescent="0.25">
      <c r="A64" s="3" t="s">
        <v>12</v>
      </c>
      <c r="AG64" s="38"/>
      <c r="AI64" s="202"/>
      <c r="AJ64"/>
      <c r="AK64">
        <v>2</v>
      </c>
      <c r="AM64" s="70" t="str">
        <f>IF(C49="","",IF(OR(A65="",A65+AF65&gt;3,A65+AF65&lt;=2),"",IF(A65&lt;=1,F65,Q65)))</f>
        <v/>
      </c>
    </row>
    <row r="65" spans="1:39" ht="14.45" customHeight="1" thickBot="1" x14ac:dyDescent="0.25">
      <c r="A65" s="33" t="str">
        <f>IF(B65="","",IF(C65="",B65,IF(B65+C65=2,3,IF(D65="",B65+C65,B65+C65+D65))))</f>
        <v/>
      </c>
      <c r="B65" s="60"/>
      <c r="C65" s="60"/>
      <c r="D65" s="60"/>
      <c r="E65" s="37" t="str">
        <f>IF(A58="","",IF(A58&gt;1,E58,AB58))</f>
        <v/>
      </c>
      <c r="F65" s="101" t="str">
        <f>IF(A58="","",IF(A58&gt;1,F58,Q58))</f>
        <v/>
      </c>
      <c r="G65" s="102"/>
      <c r="H65" s="102"/>
      <c r="I65" s="102"/>
      <c r="J65" s="102"/>
      <c r="K65" s="102"/>
      <c r="L65" s="102"/>
      <c r="M65" s="103"/>
      <c r="N65" s="76">
        <v>24</v>
      </c>
      <c r="O65" s="77"/>
      <c r="P65" s="78"/>
      <c r="Q65" s="101" t="str">
        <f>IF(A59="","",IF(A59&gt;1,F59,Q59))</f>
        <v/>
      </c>
      <c r="R65" s="102"/>
      <c r="S65" s="102"/>
      <c r="T65" s="102"/>
      <c r="U65" s="102"/>
      <c r="V65" s="102"/>
      <c r="W65" s="102"/>
      <c r="X65" s="102"/>
      <c r="Y65" s="102"/>
      <c r="Z65" s="102"/>
      <c r="AA65" s="103"/>
      <c r="AB65" s="37" t="str">
        <f>IF(A59="","",IF(A59&gt;1,E59,AB59))</f>
        <v/>
      </c>
      <c r="AC65" s="34" t="str">
        <f>IF(B65=1,"0",IF(B65="","","1"))</f>
        <v/>
      </c>
      <c r="AD65" s="34" t="str">
        <f>IF(C65=1,"0",IF(C65="","","1"))</f>
        <v/>
      </c>
      <c r="AE65" s="34" t="str">
        <f>IF(D65=1,"0",IF(D65="","","1"))</f>
        <v/>
      </c>
      <c r="AF65" s="35" t="str">
        <f>IF(AC65="","",IF(AD65="",AC65,IF(AC65+AD65=2,3,IF(AE65="",AC65+AD65,AC65+AD65+AE65))))</f>
        <v/>
      </c>
      <c r="AG65" s="38"/>
      <c r="AH65" t="str">
        <f>IF(A65="","",IF(AND(A65=1,AF65=1)+OR(C65="")+AND(A65+AF65&gt;3)+OR(A65+AF65=2),"nicht i.o.","i.o."))</f>
        <v/>
      </c>
      <c r="AI65" s="202"/>
      <c r="AJ65"/>
      <c r="AK65">
        <v>1</v>
      </c>
      <c r="AM65" s="70" t="str">
        <f>IF(C49="","",IF(OR(A65="",A65+AF65&gt;3,A65+AF65&lt;=2),"",IF(A65&gt;=2,F65,Q65)))</f>
        <v/>
      </c>
    </row>
    <row r="66" spans="1:39" ht="14.1" customHeight="1" x14ac:dyDescent="0.2"/>
    <row r="67" spans="1:39" ht="14.1" customHeight="1" x14ac:dyDescent="0.2"/>
    <row r="68" spans="1:39" ht="14.1" customHeight="1" x14ac:dyDescent="0.2"/>
  </sheetData>
  <sheetProtection algorithmName="SHA-512" hashValue="PrbV3mvhNny/5LsoZ0T30XWyLmrd/s2MpCaA3mvwL+17f0cf5gvcGj76Rhyta+AD7LAkOzzuf6XekY/YMsmU2Q==" saltValue="AAOmsgMbKgUck/RcZLpr1g==" spinCount="100000" sheet="1" objects="1" scenarios="1"/>
  <mergeCells count="250">
    <mergeCell ref="AJ1:AJ6"/>
    <mergeCell ref="T52:U52"/>
    <mergeCell ref="V52:W52"/>
    <mergeCell ref="X52:Y52"/>
    <mergeCell ref="Z52:AA52"/>
    <mergeCell ref="AB52:AC52"/>
    <mergeCell ref="AD52:AE52"/>
    <mergeCell ref="AF52:AH52"/>
    <mergeCell ref="A53:B53"/>
    <mergeCell ref="C53:S53"/>
    <mergeCell ref="T53:U53"/>
    <mergeCell ref="V53:W53"/>
    <mergeCell ref="X53:Y53"/>
    <mergeCell ref="Z53:AA53"/>
    <mergeCell ref="AB53:AC53"/>
    <mergeCell ref="AD53:AE53"/>
    <mergeCell ref="AF53:AH53"/>
    <mergeCell ref="T50:U50"/>
    <mergeCell ref="V50:W50"/>
    <mergeCell ref="X50:Y50"/>
    <mergeCell ref="Z50:AA50"/>
    <mergeCell ref="AB50:AC50"/>
    <mergeCell ref="AD50:AE50"/>
    <mergeCell ref="AF50:AH50"/>
    <mergeCell ref="A51:B51"/>
    <mergeCell ref="C51:S51"/>
    <mergeCell ref="T51:U51"/>
    <mergeCell ref="V51:W51"/>
    <mergeCell ref="X51:Y51"/>
    <mergeCell ref="Z51:AA51"/>
    <mergeCell ref="AB51:AC51"/>
    <mergeCell ref="AD51:AE51"/>
    <mergeCell ref="AF51:AH51"/>
    <mergeCell ref="AB48:AC48"/>
    <mergeCell ref="AD48:AE48"/>
    <mergeCell ref="AF48:AH48"/>
    <mergeCell ref="A49:B49"/>
    <mergeCell ref="C49:S49"/>
    <mergeCell ref="T49:U49"/>
    <mergeCell ref="V49:W49"/>
    <mergeCell ref="X49:Y49"/>
    <mergeCell ref="Z49:AA49"/>
    <mergeCell ref="AB49:AC49"/>
    <mergeCell ref="AD49:AE49"/>
    <mergeCell ref="AF49:AH49"/>
    <mergeCell ref="AF43:AH43"/>
    <mergeCell ref="A44:B44"/>
    <mergeCell ref="C44:S44"/>
    <mergeCell ref="T44:U44"/>
    <mergeCell ref="V44:W44"/>
    <mergeCell ref="X44:Y44"/>
    <mergeCell ref="AF45:AH45"/>
    <mergeCell ref="X45:Y45"/>
    <mergeCell ref="Z45:AA45"/>
    <mergeCell ref="AB45:AC45"/>
    <mergeCell ref="AD45:AE45"/>
    <mergeCell ref="Z44:AA44"/>
    <mergeCell ref="AB44:AC44"/>
    <mergeCell ref="AD44:AE44"/>
    <mergeCell ref="AF44:AH44"/>
    <mergeCell ref="AD43:AE43"/>
    <mergeCell ref="A41:B41"/>
    <mergeCell ref="C41:S41"/>
    <mergeCell ref="T41:U41"/>
    <mergeCell ref="V41:W41"/>
    <mergeCell ref="X41:Y41"/>
    <mergeCell ref="A45:B45"/>
    <mergeCell ref="C45:S45"/>
    <mergeCell ref="T45:U45"/>
    <mergeCell ref="V45:W45"/>
    <mergeCell ref="AD42:AE42"/>
    <mergeCell ref="O35:Q35"/>
    <mergeCell ref="R35:AC35"/>
    <mergeCell ref="F36:N36"/>
    <mergeCell ref="O36:Q36"/>
    <mergeCell ref="R36:AC36"/>
    <mergeCell ref="R37:AC37"/>
    <mergeCell ref="AF42:AH42"/>
    <mergeCell ref="AD40:AE40"/>
    <mergeCell ref="AF40:AH40"/>
    <mergeCell ref="AB41:AC41"/>
    <mergeCell ref="AD41:AE41"/>
    <mergeCell ref="AF41:AH41"/>
    <mergeCell ref="C42:S42"/>
    <mergeCell ref="T42:U42"/>
    <mergeCell ref="V42:W42"/>
    <mergeCell ref="X42:Y42"/>
    <mergeCell ref="A40:B40"/>
    <mergeCell ref="C40:S40"/>
    <mergeCell ref="T40:U40"/>
    <mergeCell ref="V40:W40"/>
    <mergeCell ref="X40:Y40"/>
    <mergeCell ref="Z40:AA40"/>
    <mergeCell ref="AB40:AC40"/>
    <mergeCell ref="Q58:AA58"/>
    <mergeCell ref="F62:M62"/>
    <mergeCell ref="Z41:AA41"/>
    <mergeCell ref="Z42:AA42"/>
    <mergeCell ref="AB42:AC42"/>
    <mergeCell ref="A43:B43"/>
    <mergeCell ref="C43:S43"/>
    <mergeCell ref="T43:U43"/>
    <mergeCell ref="V43:W43"/>
    <mergeCell ref="A42:B42"/>
    <mergeCell ref="X43:Y43"/>
    <mergeCell ref="Z43:AA43"/>
    <mergeCell ref="AB43:AC43"/>
    <mergeCell ref="T48:U48"/>
    <mergeCell ref="V48:W48"/>
    <mergeCell ref="X48:Y48"/>
    <mergeCell ref="Z48:AA48"/>
    <mergeCell ref="F65:M65"/>
    <mergeCell ref="F58:M58"/>
    <mergeCell ref="F59:M59"/>
    <mergeCell ref="N59:P59"/>
    <mergeCell ref="N62:P62"/>
    <mergeCell ref="R17:AC17"/>
    <mergeCell ref="F16:N16"/>
    <mergeCell ref="R16:AC16"/>
    <mergeCell ref="R27:AC27"/>
    <mergeCell ref="F28:N28"/>
    <mergeCell ref="O28:Q28"/>
    <mergeCell ref="R28:AC28"/>
    <mergeCell ref="F17:N17"/>
    <mergeCell ref="O31:Q31"/>
    <mergeCell ref="R31:AC31"/>
    <mergeCell ref="F32:N32"/>
    <mergeCell ref="O32:Q32"/>
    <mergeCell ref="R32:AC32"/>
    <mergeCell ref="R29:AC29"/>
    <mergeCell ref="F30:N30"/>
    <mergeCell ref="O30:Q30"/>
    <mergeCell ref="R30:AC30"/>
    <mergeCell ref="Q57:AA57"/>
    <mergeCell ref="R33:AC33"/>
    <mergeCell ref="O9:Q9"/>
    <mergeCell ref="F10:N10"/>
    <mergeCell ref="AD25:AE25"/>
    <mergeCell ref="AF25:AH25"/>
    <mergeCell ref="AB25:AC25"/>
    <mergeCell ref="Z25:AA25"/>
    <mergeCell ref="AF24:AH24"/>
    <mergeCell ref="AF22:AH22"/>
    <mergeCell ref="AF20:AH20"/>
    <mergeCell ref="AD20:AE20"/>
    <mergeCell ref="O13:Q13"/>
    <mergeCell ref="O12:Q12"/>
    <mergeCell ref="O15:Q15"/>
    <mergeCell ref="O14:Q14"/>
    <mergeCell ref="O11:Q11"/>
    <mergeCell ref="O10:Q10"/>
    <mergeCell ref="O16:Q16"/>
    <mergeCell ref="R15:AC15"/>
    <mergeCell ref="R9:AC9"/>
    <mergeCell ref="R10:AC10"/>
    <mergeCell ref="R11:AC11"/>
    <mergeCell ref="AD24:AE24"/>
    <mergeCell ref="T24:U24"/>
    <mergeCell ref="T25:U25"/>
    <mergeCell ref="V25:W25"/>
    <mergeCell ref="T21:U21"/>
    <mergeCell ref="T22:U22"/>
    <mergeCell ref="A20:B20"/>
    <mergeCell ref="A21:B21"/>
    <mergeCell ref="AD21:AE21"/>
    <mergeCell ref="AF21:AH21"/>
    <mergeCell ref="AB21:AC21"/>
    <mergeCell ref="AB22:AC22"/>
    <mergeCell ref="AD22:AE22"/>
    <mergeCell ref="T20:U20"/>
    <mergeCell ref="A23:B23"/>
    <mergeCell ref="AF23:AH23"/>
    <mergeCell ref="X23:Y23"/>
    <mergeCell ref="V23:W23"/>
    <mergeCell ref="AB23:AC23"/>
    <mergeCell ref="A22:B22"/>
    <mergeCell ref="T23:U23"/>
    <mergeCell ref="AD23:AE23"/>
    <mergeCell ref="A24:B24"/>
    <mergeCell ref="A25:B25"/>
    <mergeCell ref="N58:P58"/>
    <mergeCell ref="F27:N27"/>
    <mergeCell ref="O27:Q27"/>
    <mergeCell ref="F29:N29"/>
    <mergeCell ref="O29:Q29"/>
    <mergeCell ref="F31:N31"/>
    <mergeCell ref="F33:N33"/>
    <mergeCell ref="O33:Q33"/>
    <mergeCell ref="F37:N37"/>
    <mergeCell ref="O37:Q37"/>
    <mergeCell ref="A48:B48"/>
    <mergeCell ref="C48:S48"/>
    <mergeCell ref="A50:B50"/>
    <mergeCell ref="C50:S50"/>
    <mergeCell ref="A52:B52"/>
    <mergeCell ref="C52:S52"/>
    <mergeCell ref="F57:M57"/>
    <mergeCell ref="F34:N34"/>
    <mergeCell ref="O34:Q34"/>
    <mergeCell ref="R34:AC34"/>
    <mergeCell ref="F35:N35"/>
    <mergeCell ref="Z24:AA24"/>
    <mergeCell ref="H1:Y1"/>
    <mergeCell ref="N3:T3"/>
    <mergeCell ref="X21:Y21"/>
    <mergeCell ref="X22:Y22"/>
    <mergeCell ref="V21:W21"/>
    <mergeCell ref="V22:W22"/>
    <mergeCell ref="F7:N7"/>
    <mergeCell ref="F8:N8"/>
    <mergeCell ref="O8:Q8"/>
    <mergeCell ref="R7:AC7"/>
    <mergeCell ref="R12:AC12"/>
    <mergeCell ref="R13:AC13"/>
    <mergeCell ref="R14:AC14"/>
    <mergeCell ref="C3:J3"/>
    <mergeCell ref="F12:N12"/>
    <mergeCell ref="F13:N13"/>
    <mergeCell ref="F14:N14"/>
    <mergeCell ref="F15:N15"/>
    <mergeCell ref="AB3:AH3"/>
    <mergeCell ref="F4:M4"/>
    <mergeCell ref="AB20:AC20"/>
    <mergeCell ref="Z20:AA20"/>
    <mergeCell ref="X20:Y20"/>
    <mergeCell ref="V20:W20"/>
    <mergeCell ref="N65:P65"/>
    <mergeCell ref="X24:Y24"/>
    <mergeCell ref="AB24:AC24"/>
    <mergeCell ref="AD6:AH6"/>
    <mergeCell ref="N57:P57"/>
    <mergeCell ref="O7:Q7"/>
    <mergeCell ref="R8:AC8"/>
    <mergeCell ref="F11:N11"/>
    <mergeCell ref="F9:N9"/>
    <mergeCell ref="C25:S25"/>
    <mergeCell ref="V24:W24"/>
    <mergeCell ref="Q62:AA62"/>
    <mergeCell ref="Q65:AA65"/>
    <mergeCell ref="O17:Q17"/>
    <mergeCell ref="Q59:AA59"/>
    <mergeCell ref="C20:S20"/>
    <mergeCell ref="C21:S21"/>
    <mergeCell ref="C22:S22"/>
    <mergeCell ref="C23:S23"/>
    <mergeCell ref="C24:S24"/>
    <mergeCell ref="X25:Y25"/>
    <mergeCell ref="Z21:AA21"/>
    <mergeCell ref="Z22:AA22"/>
    <mergeCell ref="Z23:AA23"/>
  </mergeCells>
  <phoneticPr fontId="5" type="noConversion"/>
  <pageMargins left="0.55118110236220474" right="0.55118110236220474" top="0.59055118110236227" bottom="0.78740157480314965" header="0.19685039370078741" footer="0.39370078740157483"/>
  <pageSetup paperSize="9" scale="7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27"/>
  <sheetViews>
    <sheetView view="pageBreakPreview" zoomScaleNormal="100" zoomScaleSheetLayoutView="100" workbookViewId="0">
      <selection activeCell="C17" sqref="C17"/>
    </sheetView>
  </sheetViews>
  <sheetFormatPr baseColWidth="10" defaultRowHeight="12.75" x14ac:dyDescent="0.2"/>
  <cols>
    <col min="1" max="1" width="7.85546875" style="62" customWidth="1"/>
    <col min="2" max="2" width="6.140625" style="69" customWidth="1"/>
    <col min="3" max="3" width="14.5703125" style="62" customWidth="1"/>
    <col min="4" max="6" width="11.42578125" style="62"/>
    <col min="7" max="7" width="26.42578125" style="62" customWidth="1"/>
    <col min="8" max="16384" width="11.42578125" style="62"/>
  </cols>
  <sheetData>
    <row r="1" spans="1:7" ht="20.25" x14ac:dyDescent="0.3">
      <c r="A1" s="199" t="s">
        <v>32</v>
      </c>
      <c r="B1" s="200"/>
      <c r="C1" s="200"/>
      <c r="D1" s="200"/>
      <c r="E1" s="200"/>
      <c r="F1" s="200"/>
      <c r="G1" s="200"/>
    </row>
    <row r="2" spans="1:7" ht="20.25" x14ac:dyDescent="0.3">
      <c r="A2" s="71"/>
      <c r="B2" s="72"/>
      <c r="C2" s="72"/>
      <c r="D2" s="72"/>
      <c r="E2" s="72"/>
      <c r="F2" s="72"/>
      <c r="G2" s="72"/>
    </row>
    <row r="3" spans="1:7" x14ac:dyDescent="0.2">
      <c r="F3" s="62" t="s">
        <v>15</v>
      </c>
    </row>
    <row r="5" spans="1:7" ht="22.5" x14ac:dyDescent="0.2">
      <c r="A5" s="197" t="s">
        <v>33</v>
      </c>
      <c r="B5" s="197"/>
      <c r="C5" s="197"/>
      <c r="D5" s="197"/>
      <c r="E5" s="197"/>
      <c r="F5" s="197"/>
      <c r="G5" s="197"/>
    </row>
    <row r="7" spans="1:7" ht="18.75" x14ac:dyDescent="0.2">
      <c r="B7" s="63" t="s">
        <v>23</v>
      </c>
      <c r="E7" s="64"/>
    </row>
    <row r="8" spans="1:7" ht="18.75" x14ac:dyDescent="0.2">
      <c r="B8" s="65"/>
    </row>
    <row r="9" spans="1:7" ht="12.75" customHeight="1" x14ac:dyDescent="0.2">
      <c r="A9" s="198" t="s">
        <v>24</v>
      </c>
      <c r="B9" s="198"/>
      <c r="C9" s="198"/>
      <c r="D9" s="198"/>
      <c r="E9" s="198"/>
      <c r="F9" s="198"/>
      <c r="G9" s="198"/>
    </row>
    <row r="11" spans="1:7" ht="26.25" x14ac:dyDescent="0.4">
      <c r="B11" s="66" t="s">
        <v>25</v>
      </c>
    </row>
    <row r="13" spans="1:7" ht="39.950000000000003" customHeight="1" x14ac:dyDescent="0.3">
      <c r="B13" s="67" t="s">
        <v>26</v>
      </c>
      <c r="C13" s="68" t="str">
        <f>'5er DR'!F58</f>
        <v/>
      </c>
      <c r="D13" s="67"/>
      <c r="E13" s="67"/>
    </row>
    <row r="14" spans="1:7" ht="39.950000000000003" customHeight="1" x14ac:dyDescent="0.3">
      <c r="B14" s="67" t="s">
        <v>27</v>
      </c>
      <c r="C14" s="68" t="str">
        <f>'5er DR'!F59</f>
        <v/>
      </c>
      <c r="D14" s="67"/>
      <c r="E14" s="67"/>
    </row>
    <row r="15" spans="1:7" ht="39.950000000000003" customHeight="1" x14ac:dyDescent="0.3">
      <c r="B15" s="67" t="s">
        <v>28</v>
      </c>
      <c r="C15" s="68" t="str">
        <f>'5er DR'!Q59</f>
        <v/>
      </c>
      <c r="D15" s="67"/>
      <c r="E15" s="67"/>
    </row>
    <row r="16" spans="1:7" ht="39.950000000000003" customHeight="1" x14ac:dyDescent="0.3">
      <c r="B16" s="67" t="s">
        <v>29</v>
      </c>
      <c r="C16" s="68" t="str">
        <f>'5er DR'!Q58</f>
        <v/>
      </c>
      <c r="D16" s="67"/>
      <c r="E16" s="67"/>
    </row>
    <row r="17" spans="2:5" ht="39.950000000000003" customHeight="1" x14ac:dyDescent="0.3">
      <c r="B17" s="67" t="s">
        <v>30</v>
      </c>
      <c r="C17" s="68" t="str">
        <f>'5er DR'!AM61</f>
        <v/>
      </c>
      <c r="D17" s="67"/>
      <c r="E17" s="67"/>
    </row>
    <row r="18" spans="2:5" ht="39.950000000000003" customHeight="1" x14ac:dyDescent="0.3">
      <c r="B18" s="67"/>
      <c r="C18" s="68"/>
      <c r="D18" s="67"/>
      <c r="E18" s="67"/>
    </row>
    <row r="19" spans="2:5" ht="39.950000000000003" customHeight="1" x14ac:dyDescent="0.3">
      <c r="B19" s="67"/>
      <c r="C19" s="68"/>
      <c r="D19" s="67"/>
      <c r="E19" s="67"/>
    </row>
    <row r="20" spans="2:5" ht="39.950000000000003" customHeight="1" x14ac:dyDescent="0.3">
      <c r="B20" s="67"/>
      <c r="C20" s="68"/>
      <c r="D20" s="67"/>
      <c r="E20" s="67"/>
    </row>
    <row r="21" spans="2:5" ht="39.950000000000003" customHeight="1" x14ac:dyDescent="0.3">
      <c r="B21" s="67"/>
      <c r="C21" s="68"/>
      <c r="D21" s="67"/>
      <c r="E21" s="67"/>
    </row>
    <row r="22" spans="2:5" ht="20.25" x14ac:dyDescent="0.3">
      <c r="B22" s="67"/>
      <c r="C22" s="68"/>
      <c r="D22" s="67"/>
      <c r="E22" s="67"/>
    </row>
    <row r="23" spans="2:5" ht="20.25" x14ac:dyDescent="0.3">
      <c r="B23" s="67"/>
      <c r="C23" s="68"/>
      <c r="D23" s="67"/>
      <c r="E23" s="67"/>
    </row>
    <row r="24" spans="2:5" ht="20.25" x14ac:dyDescent="0.3">
      <c r="B24" s="67"/>
      <c r="C24" s="68"/>
      <c r="D24" s="67"/>
      <c r="E24" s="67"/>
    </row>
    <row r="25" spans="2:5" ht="20.25" x14ac:dyDescent="0.3">
      <c r="B25" s="67"/>
      <c r="C25" s="68"/>
      <c r="D25" s="67"/>
      <c r="E25" s="67"/>
    </row>
    <row r="26" spans="2:5" ht="20.25" x14ac:dyDescent="0.3">
      <c r="B26" s="67"/>
      <c r="C26" s="68"/>
      <c r="D26" s="67"/>
      <c r="E26" s="67"/>
    </row>
    <row r="27" spans="2:5" ht="20.25" x14ac:dyDescent="0.3">
      <c r="B27" s="67"/>
      <c r="C27" s="68"/>
      <c r="D27" s="67"/>
      <c r="E27" s="67"/>
    </row>
  </sheetData>
  <mergeCells count="3">
    <mergeCell ref="A5:G5"/>
    <mergeCell ref="A9:G9"/>
    <mergeCell ref="A1:G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5er DR</vt:lpstr>
      <vt:lpstr>Rangliste Final 5er DR</vt:lpstr>
      <vt:lpstr>'5er DR'!Druckbereich</vt:lpstr>
      <vt:lpstr>'Rangliste Final 5er DR'!Druckbereich</vt:lpstr>
    </vt:vector>
  </TitlesOfParts>
  <Company>Seilzieherclub Waldkirch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Juerg</dc:creator>
  <cp:lastModifiedBy>Juerg</cp:lastModifiedBy>
  <cp:lastPrinted>2010-03-10T19:56:18Z</cp:lastPrinted>
  <dcterms:created xsi:type="dcterms:W3CDTF">2000-03-14T20:54:12Z</dcterms:created>
  <dcterms:modified xsi:type="dcterms:W3CDTF">2021-03-26T19:21:12Z</dcterms:modified>
</cp:coreProperties>
</file>