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uerg\Documents\Benutzerdefinierte Office-Vorlagen\"/>
    </mc:Choice>
  </mc:AlternateContent>
  <bookViews>
    <workbookView xWindow="120" yWindow="120" windowWidth="16440" windowHeight="11130"/>
  </bookViews>
  <sheets>
    <sheet name="4er DR" sheetId="2" r:id="rId1"/>
    <sheet name="Rangliste Final 4er DR" sheetId="3" r:id="rId2"/>
  </sheets>
  <definedNames>
    <definedName name="_xlnm.Print_Area" localSheetId="0">'4er DR'!$A$1:$AH$57</definedName>
    <definedName name="_xlnm.Print_Area" localSheetId="1">'Rangliste Final 4er DR'!$A$1:$G$24</definedName>
  </definedNames>
  <calcPr calcId="152511"/>
</workbook>
</file>

<file path=xl/calcChain.xml><?xml version="1.0" encoding="utf-8"?>
<calcChain xmlns="http://schemas.openxmlformats.org/spreadsheetml/2006/main">
  <c r="AG32" i="2" l="1"/>
  <c r="AG31" i="2"/>
  <c r="AG29" i="2"/>
  <c r="AG28" i="2"/>
  <c r="AG26" i="2"/>
  <c r="AG25" i="2"/>
  <c r="AG15" i="2"/>
  <c r="AG14" i="2"/>
  <c r="AG12" i="2"/>
  <c r="AG11" i="2"/>
  <c r="AG9" i="2"/>
  <c r="AG8" i="2"/>
  <c r="E50" i="2"/>
  <c r="E51" i="2"/>
  <c r="AB50" i="2"/>
  <c r="AB51" i="2"/>
  <c r="AJ10" i="2"/>
  <c r="AJ13" i="2"/>
  <c r="AJ16" i="2"/>
  <c r="AJ27" i="2"/>
  <c r="AJ30" i="2"/>
  <c r="A32" i="2"/>
  <c r="A31" i="2"/>
  <c r="A29" i="2"/>
  <c r="A28" i="2"/>
  <c r="A26" i="2"/>
  <c r="A25" i="2"/>
  <c r="A15" i="2"/>
  <c r="A14" i="2"/>
  <c r="A12" i="2"/>
  <c r="A11" i="2"/>
  <c r="A9" i="2"/>
  <c r="A8" i="2"/>
  <c r="C43" i="2" l="1"/>
  <c r="F50" i="2" s="1"/>
  <c r="AH52" i="2"/>
  <c r="AH55" i="2"/>
  <c r="AJ58" i="2"/>
  <c r="AJ33" i="2"/>
  <c r="C46" i="2" l="1"/>
  <c r="C45" i="2"/>
  <c r="F51" i="2" s="1"/>
  <c r="C44" i="2"/>
  <c r="Q50" i="2" l="1"/>
  <c r="Q51" i="2"/>
  <c r="C39" i="2"/>
  <c r="R32" i="2" s="1"/>
  <c r="C38" i="2"/>
  <c r="R31" i="2" s="1"/>
  <c r="C37" i="2"/>
  <c r="F29" i="2" s="1"/>
  <c r="C36" i="2"/>
  <c r="F31" i="2" s="1"/>
  <c r="AE26" i="2"/>
  <c r="AE32" i="2"/>
  <c r="AE28" i="2"/>
  <c r="AE29" i="2"/>
  <c r="AE31" i="2"/>
  <c r="AE25" i="2"/>
  <c r="AH25" i="2" s="1"/>
  <c r="Z37" i="2"/>
  <c r="AF32" i="2"/>
  <c r="AF31" i="2"/>
  <c r="AF29" i="2"/>
  <c r="AF28" i="2"/>
  <c r="AF26" i="2"/>
  <c r="AF25" i="2"/>
  <c r="F8" i="2"/>
  <c r="R8" i="2"/>
  <c r="AE8" i="2"/>
  <c r="AF8" i="2"/>
  <c r="F9" i="2"/>
  <c r="R9" i="2"/>
  <c r="AE9" i="2"/>
  <c r="AF9" i="2"/>
  <c r="F11" i="2"/>
  <c r="R11" i="2"/>
  <c r="AE11" i="2"/>
  <c r="AF11" i="2"/>
  <c r="F12" i="2"/>
  <c r="R12" i="2"/>
  <c r="AE12" i="2"/>
  <c r="AF12" i="2"/>
  <c r="F14" i="2"/>
  <c r="R14" i="2"/>
  <c r="AE14" i="2"/>
  <c r="AF14" i="2"/>
  <c r="F15" i="2"/>
  <c r="R15" i="2"/>
  <c r="AE15" i="2"/>
  <c r="AF15" i="2"/>
  <c r="AB19" i="2"/>
  <c r="AB20" i="2"/>
  <c r="A50" i="2"/>
  <c r="AC50" i="2"/>
  <c r="AD50" i="2"/>
  <c r="AE50" i="2"/>
  <c r="A51" i="2"/>
  <c r="AC51" i="2"/>
  <c r="AD51" i="2"/>
  <c r="AE51" i="2"/>
  <c r="A54" i="2"/>
  <c r="AC54" i="2"/>
  <c r="AD54" i="2"/>
  <c r="AE54" i="2"/>
  <c r="A57" i="2"/>
  <c r="AC57" i="2"/>
  <c r="AD57" i="2"/>
  <c r="AE57" i="2"/>
  <c r="AH28" i="2" l="1"/>
  <c r="V39" i="2" s="1"/>
  <c r="AH26" i="2"/>
  <c r="AJ26" i="2" s="1"/>
  <c r="V37" i="2"/>
  <c r="AJ25" i="2"/>
  <c r="AH9" i="2"/>
  <c r="AJ9" i="2" s="1"/>
  <c r="F54" i="2"/>
  <c r="E57" i="2"/>
  <c r="E54" i="2"/>
  <c r="AB54" i="2"/>
  <c r="AB57" i="2"/>
  <c r="AH14" i="2"/>
  <c r="AH11" i="2"/>
  <c r="AH32" i="2"/>
  <c r="AH31" i="2"/>
  <c r="AH15" i="2"/>
  <c r="AH12" i="2"/>
  <c r="AH29" i="2"/>
  <c r="AH8" i="2"/>
  <c r="AJ8" i="2" s="1"/>
  <c r="AF57" i="2"/>
  <c r="AH57" i="2" s="1"/>
  <c r="AF54" i="2"/>
  <c r="AH54" i="2" s="1"/>
  <c r="R28" i="2"/>
  <c r="AF51" i="2"/>
  <c r="AH51" i="2" s="1"/>
  <c r="Q54" i="2"/>
  <c r="Q57" i="2"/>
  <c r="AF50" i="2"/>
  <c r="AH50" i="2" s="1"/>
  <c r="F57" i="2"/>
  <c r="R25" i="2"/>
  <c r="F25" i="2"/>
  <c r="F28" i="2"/>
  <c r="Z20" i="2"/>
  <c r="Z44" i="2" s="1"/>
  <c r="F26" i="2"/>
  <c r="AB36" i="2"/>
  <c r="AB43" i="2" s="1"/>
  <c r="AB21" i="2"/>
  <c r="X19" i="2"/>
  <c r="R29" i="2"/>
  <c r="F32" i="2"/>
  <c r="AD36" i="2"/>
  <c r="AB37" i="2"/>
  <c r="AB44" i="2" s="1"/>
  <c r="Z36" i="2"/>
  <c r="Z19" i="2"/>
  <c r="X36" i="2"/>
  <c r="AB38" i="2"/>
  <c r="R26" i="2"/>
  <c r="AD37" i="2" l="1"/>
  <c r="X39" i="2"/>
  <c r="AJ32" i="2"/>
  <c r="V38" i="2"/>
  <c r="AJ31" i="2"/>
  <c r="X38" i="2"/>
  <c r="AD38" i="2" s="1"/>
  <c r="AJ29" i="2"/>
  <c r="AJ28" i="2"/>
  <c r="Z39" i="2"/>
  <c r="AD39" i="2" s="1"/>
  <c r="X22" i="2"/>
  <c r="AJ15" i="2"/>
  <c r="V21" i="2"/>
  <c r="AJ14" i="2"/>
  <c r="X21" i="2"/>
  <c r="AD21" i="2" s="1"/>
  <c r="AJ12" i="2"/>
  <c r="V22" i="2"/>
  <c r="V46" i="2" s="1"/>
  <c r="AJ11" i="2"/>
  <c r="Z22" i="2"/>
  <c r="X46" i="2"/>
  <c r="AD19" i="2"/>
  <c r="V45" i="2"/>
  <c r="Z43" i="2"/>
  <c r="AM56" i="2"/>
  <c r="C14" i="3" s="1"/>
  <c r="AM55" i="2"/>
  <c r="C15" i="3" s="1"/>
  <c r="AM57" i="2"/>
  <c r="C13" i="3" s="1"/>
  <c r="AM54" i="2"/>
  <c r="C16" i="3" s="1"/>
  <c r="AB45" i="2"/>
  <c r="V20" i="2"/>
  <c r="V44" i="2" s="1"/>
  <c r="AD44" i="2" s="1"/>
  <c r="X43" i="2"/>
  <c r="X45" i="2" l="1"/>
  <c r="AD45" i="2" s="1"/>
  <c r="Z46" i="2"/>
  <c r="AD46" i="2" s="1"/>
  <c r="AD22" i="2"/>
  <c r="AD20" i="2"/>
  <c r="AD43" i="2"/>
</calcChain>
</file>

<file path=xl/sharedStrings.xml><?xml version="1.0" encoding="utf-8"?>
<sst xmlns="http://schemas.openxmlformats.org/spreadsheetml/2006/main" count="103" uniqueCount="34">
  <si>
    <t>P</t>
  </si>
  <si>
    <t>Teams</t>
  </si>
  <si>
    <t>Z-Nr.</t>
  </si>
  <si>
    <t>A</t>
  </si>
  <si>
    <t>B</t>
  </si>
  <si>
    <t>C</t>
  </si>
  <si>
    <t>D</t>
  </si>
  <si>
    <t>Rang</t>
  </si>
  <si>
    <t>Pt.</t>
  </si>
  <si>
    <t>½ -Finals</t>
  </si>
  <si>
    <t>Kleiner Final</t>
  </si>
  <si>
    <t>Final</t>
  </si>
  <si>
    <t>Turnier:</t>
  </si>
  <si>
    <t>Turnierleiter:</t>
  </si>
  <si>
    <t>Datum:</t>
  </si>
  <si>
    <t>Gewichtsklasse:</t>
  </si>
  <si>
    <t>5 Minuten Pause</t>
  </si>
  <si>
    <t>Zeit:</t>
  </si>
  <si>
    <t>Total Doppelrunde</t>
  </si>
  <si>
    <t>Runde 1</t>
  </si>
  <si>
    <t>Runde 2</t>
  </si>
  <si>
    <t>Prüfung</t>
  </si>
  <si>
    <t>4-Turnier DR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</si>
  <si>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</si>
  <si>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</si>
  <si>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</si>
  <si>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</si>
  <si>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</si>
  <si>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</si>
  <si>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</si>
  <si>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Rangliste Final</t>
  </si>
  <si>
    <t>OSM</t>
  </si>
  <si>
    <t>Turnier Sevelen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</si>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</sst>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4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1" fillId="0" borderId="8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1" borderId="12" xfId="0" applyFont="1" applyFill="1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1" fillId="1" borderId="16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1" fillId="1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1" borderId="13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1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 applyProtection="1"/>
    <xf numFmtId="0" fontId="1" fillId="0" borderId="11" xfId="0" applyFont="1" applyBorder="1" applyAlignment="1" applyProtection="1"/>
    <xf numFmtId="0" fontId="1" fillId="0" borderId="21" xfId="0" applyFont="1" applyBorder="1" applyAlignment="1" applyProtection="1"/>
    <xf numFmtId="0" fontId="1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1" borderId="2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 applyAlignment="1">
      <alignment horizontal="center"/>
    </xf>
    <xf numFmtId="0" fontId="2" fillId="0" borderId="0" xfId="0" quotePrefix="1" applyFont="1"/>
    <xf numFmtId="0" fontId="0" fillId="2" borderId="32" xfId="0" applyFill="1" applyBorder="1" applyAlignment="1">
      <alignment horizontal="center"/>
    </xf>
    <xf numFmtId="0" fontId="0" fillId="1" borderId="3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1" borderId="18" xfId="0" applyFont="1" applyFill="1" applyBorder="1" applyAlignment="1">
      <alignment horizontal="center"/>
    </xf>
    <xf numFmtId="0" fontId="1" fillId="1" borderId="19" xfId="0" applyFont="1" applyFill="1" applyBorder="1" applyAlignment="1">
      <alignment horizontal="center"/>
    </xf>
    <xf numFmtId="0" fontId="0" fillId="1" borderId="24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4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center"/>
    </xf>
    <xf numFmtId="0" fontId="1" fillId="1" borderId="19" xfId="0" applyFont="1" applyFill="1" applyBorder="1" applyAlignment="1" applyProtection="1">
      <alignment horizontal="center"/>
      <protection locked="0"/>
    </xf>
    <xf numFmtId="0" fontId="1" fillId="1" borderId="24" xfId="0" applyFont="1" applyFill="1" applyBorder="1" applyAlignment="1" applyProtection="1">
      <alignment horizontal="center"/>
      <protection locked="0"/>
    </xf>
    <xf numFmtId="0" fontId="1" fillId="1" borderId="30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4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1" borderId="31" xfId="0" applyFont="1" applyFill="1" applyBorder="1" applyAlignment="1">
      <alignment horizontal="center"/>
    </xf>
    <xf numFmtId="0" fontId="0" fillId="1" borderId="22" xfId="0" applyFill="1" applyBorder="1" applyAlignment="1" applyProtection="1">
      <protection locked="0"/>
    </xf>
    <xf numFmtId="0" fontId="0" fillId="1" borderId="23" xfId="0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5" fillId="4" borderId="2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1" borderId="9" xfId="0" applyFont="1" applyFill="1" applyBorder="1" applyAlignment="1" applyProtection="1">
      <alignment horizontal="center"/>
      <protection locked="0"/>
    </xf>
    <xf numFmtId="0" fontId="1" fillId="1" borderId="32" xfId="0" applyFont="1" applyFill="1" applyBorder="1" applyAlignment="1" applyProtection="1">
      <alignment horizontal="center"/>
      <protection locked="0"/>
    </xf>
    <xf numFmtId="0" fontId="1" fillId="1" borderId="10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0" fillId="0" borderId="21" xfId="0" applyBorder="1" applyAlignment="1"/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1" borderId="22" xfId="0" applyFill="1" applyBorder="1" applyAlignment="1"/>
    <xf numFmtId="0" fontId="0" fillId="1" borderId="23" xfId="0" applyFill="1" applyBorder="1" applyAlignment="1"/>
    <xf numFmtId="0" fontId="0" fillId="1" borderId="17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1" borderId="23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0" xfId="0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20" xfId="0" applyFont="1" applyBorder="1" applyAlignment="1" applyProtection="1">
      <alignment horizontal="left" indent="1"/>
      <protection locked="0"/>
    </xf>
    <xf numFmtId="0" fontId="2" fillId="0" borderId="24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1" borderId="22" xfId="0" applyFont="1" applyFill="1" applyBorder="1" applyAlignment="1" applyProtection="1">
      <protection locked="0"/>
    </xf>
    <xf numFmtId="0" fontId="2" fillId="1" borderId="23" xfId="0" applyFont="1" applyFill="1" applyBorder="1" applyAlignment="1" applyProtection="1">
      <protection locked="0"/>
    </xf>
    <xf numFmtId="0" fontId="2" fillId="1" borderId="24" xfId="0" applyFont="1" applyFill="1" applyBorder="1" applyAlignment="1" applyProtection="1">
      <protection locked="0"/>
    </xf>
    <xf numFmtId="0" fontId="2" fillId="1" borderId="26" xfId="0" applyFont="1" applyFill="1" applyBorder="1" applyAlignment="1" applyProtection="1">
      <protection locked="0"/>
    </xf>
    <xf numFmtId="0" fontId="2" fillId="0" borderId="27" xfId="0" applyFont="1" applyBorder="1" applyAlignment="1" applyProtection="1">
      <protection locked="0"/>
    </xf>
    <xf numFmtId="0" fontId="2" fillId="0" borderId="28" xfId="0" applyFont="1" applyBorder="1" applyAlignment="1" applyProtection="1">
      <protection locked="0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1" borderId="6" xfId="0" applyFill="1" applyBorder="1" applyAlignment="1">
      <alignment horizontal="center"/>
    </xf>
    <xf numFmtId="0" fontId="0" fillId="1" borderId="11" xfId="0" applyFill="1" applyBorder="1" applyAlignment="1">
      <alignment horizontal="center"/>
    </xf>
    <xf numFmtId="0" fontId="0" fillId="1" borderId="21" xfId="0" applyFill="1" applyBorder="1" applyAlignment="1">
      <alignment horizontal="center"/>
    </xf>
    <xf numFmtId="0" fontId="0" fillId="1" borderId="6" xfId="0" applyFill="1" applyBorder="1" applyAlignment="1"/>
    <xf numFmtId="0" fontId="0" fillId="1" borderId="11" xfId="0" applyFill="1" applyBorder="1" applyAlignment="1"/>
    <xf numFmtId="0" fontId="0" fillId="1" borderId="21" xfId="0" applyFill="1" applyBorder="1" applyAlignment="1"/>
    <xf numFmtId="0" fontId="2" fillId="0" borderId="0" xfId="0" applyFont="1" applyAlignment="1">
      <alignment horizontal="center" textRotation="90"/>
    </xf>
    <xf numFmtId="0" fontId="1" fillId="0" borderId="6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9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60"/>
  <sheetViews>
    <sheetView tabSelected="1" view="pageBreakPreview" zoomScaleNormal="120" zoomScaleSheetLayoutView="100" workbookViewId="0">
      <selection activeCell="D8" sqref="D8"/>
    </sheetView>
  </sheetViews>
  <sheetFormatPr baseColWidth="10" defaultColWidth="3.28515625" defaultRowHeight="12.75" x14ac:dyDescent="0.2"/>
  <cols>
    <col min="1" max="14" width="3.28515625" customWidth="1"/>
    <col min="15" max="15" width="1.7109375" customWidth="1"/>
    <col min="16" max="16" width="1.5703125" customWidth="1"/>
    <col min="17" max="18" width="3.28515625" customWidth="1"/>
    <col min="19" max="20" width="1.7109375" customWidth="1"/>
    <col min="21" max="22" width="3.28515625" customWidth="1"/>
    <col min="23" max="24" width="1.7109375" customWidth="1"/>
    <col min="25" max="26" width="3.28515625" customWidth="1"/>
    <col min="27" max="27" width="1.7109375" customWidth="1"/>
    <col min="28" max="28" width="2.85546875" customWidth="1"/>
    <col min="29" max="34" width="3.28515625" customWidth="1"/>
    <col min="35" max="35" width="8.42578125" style="182" customWidth="1"/>
    <col min="36" max="36" width="7.85546875" style="46" bestFit="1" customWidth="1"/>
  </cols>
  <sheetData>
    <row r="1" spans="1:36" ht="20.25" x14ac:dyDescent="0.3">
      <c r="H1" s="153" t="s">
        <v>31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1"/>
      <c r="AJ1" s="174" t="s">
        <v>21</v>
      </c>
    </row>
    <row r="2" spans="1:36" ht="18" customHeight="1" x14ac:dyDescent="0.3"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1"/>
      <c r="AJ2" s="174"/>
    </row>
    <row r="3" spans="1:36" ht="18" customHeight="1" x14ac:dyDescent="0.2">
      <c r="A3" t="s">
        <v>12</v>
      </c>
      <c r="C3" s="157"/>
      <c r="D3" s="157"/>
      <c r="E3" s="157"/>
      <c r="F3" s="157"/>
      <c r="G3" s="157"/>
      <c r="H3" s="157"/>
      <c r="I3" s="157"/>
      <c r="J3" s="157"/>
      <c r="L3" t="s">
        <v>14</v>
      </c>
      <c r="N3" s="155"/>
      <c r="O3" s="156"/>
      <c r="P3" s="156"/>
      <c r="Q3" s="156"/>
      <c r="R3" s="156"/>
      <c r="S3" s="156"/>
      <c r="T3" s="156"/>
      <c r="V3" t="s">
        <v>15</v>
      </c>
      <c r="AB3" s="155"/>
      <c r="AC3" s="155"/>
      <c r="AD3" s="155"/>
      <c r="AE3" s="155"/>
      <c r="AF3" s="155"/>
      <c r="AG3" s="155"/>
      <c r="AH3" s="155"/>
      <c r="AJ3" s="174"/>
    </row>
    <row r="4" spans="1:36" ht="24" customHeight="1" x14ac:dyDescent="0.2">
      <c r="A4" t="s">
        <v>13</v>
      </c>
      <c r="F4" s="155"/>
      <c r="G4" s="155"/>
      <c r="H4" s="155"/>
      <c r="I4" s="155"/>
      <c r="J4" s="155"/>
      <c r="K4" s="155"/>
      <c r="L4" s="155"/>
      <c r="M4" s="155"/>
      <c r="AJ4" s="174"/>
    </row>
    <row r="5" spans="1:36" ht="14.45" customHeight="1" x14ac:dyDescent="0.2">
      <c r="F5" s="18"/>
      <c r="G5" s="18"/>
      <c r="H5" s="18"/>
      <c r="I5" s="18"/>
      <c r="J5" s="18"/>
      <c r="K5" s="18"/>
      <c r="L5" s="18"/>
      <c r="M5" s="18"/>
      <c r="AJ5" s="174"/>
    </row>
    <row r="6" spans="1:36" ht="14.45" customHeight="1" thickBot="1" x14ac:dyDescent="0.25">
      <c r="AD6" s="19" t="s">
        <v>22</v>
      </c>
      <c r="AJ6" s="174"/>
    </row>
    <row r="7" spans="1:36" ht="14.45" customHeight="1" thickBot="1" x14ac:dyDescent="0.25">
      <c r="A7" s="6" t="s">
        <v>0</v>
      </c>
      <c r="B7" s="9">
        <v>1</v>
      </c>
      <c r="C7" s="9">
        <v>2</v>
      </c>
      <c r="D7" s="54">
        <v>3</v>
      </c>
      <c r="E7" s="12"/>
      <c r="F7" s="116" t="s">
        <v>1</v>
      </c>
      <c r="G7" s="130"/>
      <c r="H7" s="130"/>
      <c r="I7" s="130"/>
      <c r="J7" s="130"/>
      <c r="K7" s="130"/>
      <c r="L7" s="130"/>
      <c r="M7" s="130"/>
      <c r="N7" s="134"/>
      <c r="O7" s="116" t="s">
        <v>2</v>
      </c>
      <c r="P7" s="130"/>
      <c r="Q7" s="134"/>
      <c r="R7" s="116" t="s">
        <v>1</v>
      </c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4"/>
      <c r="AD7" s="7"/>
      <c r="AE7" s="9">
        <v>1</v>
      </c>
      <c r="AF7" s="9">
        <v>2</v>
      </c>
      <c r="AG7" s="54">
        <v>3</v>
      </c>
      <c r="AH7" s="8" t="s">
        <v>0</v>
      </c>
      <c r="AI7" s="182" t="s">
        <v>17</v>
      </c>
    </row>
    <row r="8" spans="1:36" ht="14.45" customHeight="1" x14ac:dyDescent="0.2">
      <c r="A8" s="32" t="str">
        <f t="shared" ref="A8:A15" si="0">IF(B8="","",IF(C8="",B8,IF(B8+C8=2,3,IF(D8="",B8+C8,B8+C8+D8))))</f>
        <v/>
      </c>
      <c r="B8" s="49"/>
      <c r="C8" s="49"/>
      <c r="D8" s="49"/>
      <c r="E8" s="34" t="s">
        <v>3</v>
      </c>
      <c r="F8" s="139" t="str">
        <f>IF(C19="","",C19)</f>
        <v/>
      </c>
      <c r="G8" s="140"/>
      <c r="H8" s="140"/>
      <c r="I8" s="140"/>
      <c r="J8" s="140"/>
      <c r="K8" s="140"/>
      <c r="L8" s="140"/>
      <c r="M8" s="140"/>
      <c r="N8" s="141"/>
      <c r="O8" s="124">
        <v>1</v>
      </c>
      <c r="P8" s="145"/>
      <c r="Q8" s="146"/>
      <c r="R8" s="139" t="str">
        <f>IF(C20="","",C20)</f>
        <v/>
      </c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34" t="s">
        <v>4</v>
      </c>
      <c r="AE8" s="33" t="str">
        <f>IF(B8=1,"0",IF(B8="","","1"))</f>
        <v/>
      </c>
      <c r="AF8" s="33" t="str">
        <f>IF(C8=1,"0",IF(C8="","","1"))</f>
        <v/>
      </c>
      <c r="AG8" s="62" t="str">
        <f t="shared" ref="AG8:AG15" si="1">IF(D8=1,"0",IF(D8="","","1"))</f>
        <v/>
      </c>
      <c r="AH8" s="35" t="str">
        <f t="shared" ref="AH8:AH15" si="2">IF(AE8="","",IF(AF8="",AE8,IF(AE8+AF8=2,3,IF(AG8="",AE8+AF8,AE8+AF8+AG8))))</f>
        <v/>
      </c>
      <c r="AI8" s="182" t="s">
        <v>33</v>
      </c>
      <c r="AJ8" s="46" t="str">
        <f t="shared" ref="AJ8:AJ32" si="3">IF(A8="","",IF(AND(A8=1,AF8=1)+OR(C8="")+AND(A8+AH8&gt;3)+OR(A8+AH8=2),"nicht i.o.","i.o."))</f>
        <v/>
      </c>
    </row>
    <row r="9" spans="1:36" ht="14.45" customHeight="1" thickBot="1" x14ac:dyDescent="0.25">
      <c r="A9" s="5" t="str">
        <f t="shared" si="0"/>
        <v/>
      </c>
      <c r="B9" s="50"/>
      <c r="C9" s="50"/>
      <c r="D9" s="50"/>
      <c r="E9" s="10" t="s">
        <v>5</v>
      </c>
      <c r="F9" s="136" t="str">
        <f>IF(C21="","",C21)</f>
        <v/>
      </c>
      <c r="G9" s="137"/>
      <c r="H9" s="137"/>
      <c r="I9" s="137"/>
      <c r="J9" s="137"/>
      <c r="K9" s="137"/>
      <c r="L9" s="137"/>
      <c r="M9" s="137"/>
      <c r="N9" s="138"/>
      <c r="O9" s="81">
        <v>2</v>
      </c>
      <c r="P9" s="147"/>
      <c r="Q9" s="82"/>
      <c r="R9" s="136" t="str">
        <f>IF(C22="","",C22)</f>
        <v/>
      </c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8"/>
      <c r="AD9" s="10" t="s">
        <v>6</v>
      </c>
      <c r="AE9" s="28" t="str">
        <f>IF(B9=1,"0",IF(B9="","","1"))</f>
        <v/>
      </c>
      <c r="AF9" s="28" t="str">
        <f>IF(C9=1,"0",IF(C9="","","1"))</f>
        <v/>
      </c>
      <c r="AG9" s="74" t="str">
        <f t="shared" si="1"/>
        <v/>
      </c>
      <c r="AH9" s="29" t="str">
        <f t="shared" si="2"/>
        <v/>
      </c>
      <c r="AJ9" s="64" t="str">
        <f t="shared" si="3"/>
        <v/>
      </c>
    </row>
    <row r="10" spans="1:36" ht="18" customHeight="1" thickBot="1" x14ac:dyDescent="0.25">
      <c r="A10" s="24"/>
      <c r="B10" s="25"/>
      <c r="C10" s="25"/>
      <c r="D10" s="25"/>
      <c r="E10" s="24"/>
      <c r="F10" s="26"/>
      <c r="G10" s="26"/>
      <c r="H10" s="26"/>
      <c r="I10" s="26"/>
      <c r="J10" s="26"/>
      <c r="K10" s="26"/>
      <c r="L10" s="26"/>
      <c r="M10" s="148" t="s">
        <v>16</v>
      </c>
      <c r="N10" s="149"/>
      <c r="O10" s="149"/>
      <c r="P10" s="149"/>
      <c r="Q10" s="149"/>
      <c r="R10" s="149"/>
      <c r="S10" s="149"/>
      <c r="T10" s="149"/>
      <c r="U10" s="26"/>
      <c r="V10" s="26"/>
      <c r="W10" s="26"/>
      <c r="X10" s="26"/>
      <c r="Y10" s="26"/>
      <c r="Z10" s="26"/>
      <c r="AA10" s="26"/>
      <c r="AB10" s="26"/>
      <c r="AC10" s="26"/>
      <c r="AD10" s="24"/>
      <c r="AE10" s="30"/>
      <c r="AF10" s="30"/>
      <c r="AG10" s="30"/>
      <c r="AH10" s="31"/>
      <c r="AJ10" s="64" t="str">
        <f t="shared" si="3"/>
        <v/>
      </c>
    </row>
    <row r="11" spans="1:36" ht="14.45" customHeight="1" x14ac:dyDescent="0.2">
      <c r="A11" s="32" t="str">
        <f t="shared" si="0"/>
        <v/>
      </c>
      <c r="B11" s="49"/>
      <c r="C11" s="49"/>
      <c r="D11" s="49"/>
      <c r="E11" s="34" t="s">
        <v>3</v>
      </c>
      <c r="F11" s="139" t="str">
        <f>IF(C19="","",C19)</f>
        <v/>
      </c>
      <c r="G11" s="140"/>
      <c r="H11" s="140"/>
      <c r="I11" s="140"/>
      <c r="J11" s="140"/>
      <c r="K11" s="140"/>
      <c r="L11" s="140"/>
      <c r="M11" s="140"/>
      <c r="N11" s="141"/>
      <c r="O11" s="124">
        <v>3</v>
      </c>
      <c r="P11" s="145"/>
      <c r="Q11" s="146"/>
      <c r="R11" s="139" t="str">
        <f>IF(C22="","",C22)</f>
        <v/>
      </c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1"/>
      <c r="AD11" s="34" t="s">
        <v>6</v>
      </c>
      <c r="AE11" s="33" t="str">
        <f>IF(B11=1,"0",IF(B11="","","1"))</f>
        <v/>
      </c>
      <c r="AF11" s="33" t="str">
        <f>IF(C11=1,"0",IF(C11="","","1"))</f>
        <v/>
      </c>
      <c r="AG11" s="62" t="str">
        <f t="shared" si="1"/>
        <v/>
      </c>
      <c r="AH11" s="35" t="str">
        <f t="shared" si="2"/>
        <v/>
      </c>
      <c r="AJ11" s="64" t="str">
        <f t="shared" si="3"/>
        <v/>
      </c>
    </row>
    <row r="12" spans="1:36" ht="14.45" customHeight="1" thickBot="1" x14ac:dyDescent="0.25">
      <c r="A12" s="20" t="str">
        <f t="shared" si="0"/>
        <v/>
      </c>
      <c r="B12" s="51"/>
      <c r="C12" s="51"/>
      <c r="D12" s="51"/>
      <c r="E12" s="22" t="s">
        <v>4</v>
      </c>
      <c r="F12" s="142" t="str">
        <f>IF(C20="","",C20)</f>
        <v/>
      </c>
      <c r="G12" s="143"/>
      <c r="H12" s="143"/>
      <c r="I12" s="143"/>
      <c r="J12" s="143"/>
      <c r="K12" s="143"/>
      <c r="L12" s="143"/>
      <c r="M12" s="143"/>
      <c r="N12" s="144"/>
      <c r="O12" s="150">
        <v>4</v>
      </c>
      <c r="P12" s="151"/>
      <c r="Q12" s="152"/>
      <c r="R12" s="142" t="str">
        <f>IF(C21="","",C21)</f>
        <v/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4"/>
      <c r="AD12" s="22" t="s">
        <v>5</v>
      </c>
      <c r="AE12" s="28" t="str">
        <f>IF(B12=1,"0",IF(B12="","","1"))</f>
        <v/>
      </c>
      <c r="AF12" s="28" t="str">
        <f>IF(C12=1,"0",IF(C12="","","1"))</f>
        <v/>
      </c>
      <c r="AG12" s="74" t="str">
        <f t="shared" si="1"/>
        <v/>
      </c>
      <c r="AH12" s="29" t="str">
        <f t="shared" si="2"/>
        <v/>
      </c>
      <c r="AJ12" s="64" t="str">
        <f t="shared" si="3"/>
        <v/>
      </c>
    </row>
    <row r="13" spans="1:36" ht="18" customHeight="1" thickBot="1" x14ac:dyDescent="0.25">
      <c r="A13" s="15"/>
      <c r="B13" s="16"/>
      <c r="C13" s="16"/>
      <c r="D13" s="16"/>
      <c r="E13" s="15"/>
      <c r="F13" s="17"/>
      <c r="G13" s="17"/>
      <c r="H13" s="17"/>
      <c r="I13" s="17"/>
      <c r="J13" s="17"/>
      <c r="K13" s="17"/>
      <c r="L13" s="17"/>
      <c r="M13" s="148" t="s">
        <v>16</v>
      </c>
      <c r="N13" s="149"/>
      <c r="O13" s="149"/>
      <c r="P13" s="149"/>
      <c r="Q13" s="149"/>
      <c r="R13" s="149"/>
      <c r="S13" s="149"/>
      <c r="T13" s="149"/>
      <c r="U13" s="17"/>
      <c r="V13" s="17"/>
      <c r="W13" s="17"/>
      <c r="X13" s="17"/>
      <c r="Y13" s="17"/>
      <c r="Z13" s="17"/>
      <c r="AA13" s="17"/>
      <c r="AB13" s="17"/>
      <c r="AC13" s="17"/>
      <c r="AD13" s="15"/>
      <c r="AE13" s="30"/>
      <c r="AF13" s="30"/>
      <c r="AG13" s="30"/>
      <c r="AH13" s="31"/>
      <c r="AJ13" s="64" t="str">
        <f t="shared" si="3"/>
        <v/>
      </c>
    </row>
    <row r="14" spans="1:36" ht="14.45" customHeight="1" x14ac:dyDescent="0.2">
      <c r="A14" s="32" t="str">
        <f t="shared" si="0"/>
        <v/>
      </c>
      <c r="B14" s="49"/>
      <c r="C14" s="49"/>
      <c r="D14" s="49"/>
      <c r="E14" s="34" t="s">
        <v>3</v>
      </c>
      <c r="F14" s="139" t="str">
        <f>IF(C19="","",C19)</f>
        <v/>
      </c>
      <c r="G14" s="140"/>
      <c r="H14" s="140"/>
      <c r="I14" s="140"/>
      <c r="J14" s="140"/>
      <c r="K14" s="140"/>
      <c r="L14" s="140"/>
      <c r="M14" s="140"/>
      <c r="N14" s="141"/>
      <c r="O14" s="124">
        <v>5</v>
      </c>
      <c r="P14" s="145"/>
      <c r="Q14" s="146"/>
      <c r="R14" s="139" t="str">
        <f>IF(C21="","",C21)</f>
        <v/>
      </c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1"/>
      <c r="AD14" s="34" t="s">
        <v>5</v>
      </c>
      <c r="AE14" s="36" t="str">
        <f>IF(B14=1,"0",IF(B14="","","1"))</f>
        <v/>
      </c>
      <c r="AF14" s="36" t="str">
        <f>IF(C14=1,"0",IF(C14="","","1"))</f>
        <v/>
      </c>
      <c r="AG14" s="75" t="str">
        <f t="shared" si="1"/>
        <v/>
      </c>
      <c r="AH14" s="37" t="str">
        <f t="shared" si="2"/>
        <v/>
      </c>
      <c r="AJ14" s="64" t="str">
        <f t="shared" si="3"/>
        <v/>
      </c>
    </row>
    <row r="15" spans="1:36" ht="14.45" customHeight="1" thickBot="1" x14ac:dyDescent="0.25">
      <c r="A15" s="27" t="str">
        <f t="shared" si="0"/>
        <v/>
      </c>
      <c r="B15" s="50"/>
      <c r="C15" s="50"/>
      <c r="D15" s="50"/>
      <c r="E15" s="10" t="s">
        <v>4</v>
      </c>
      <c r="F15" s="136" t="str">
        <f>IF(C20="","",C20)</f>
        <v/>
      </c>
      <c r="G15" s="137"/>
      <c r="H15" s="137"/>
      <c r="I15" s="137"/>
      <c r="J15" s="137"/>
      <c r="K15" s="137"/>
      <c r="L15" s="137"/>
      <c r="M15" s="137"/>
      <c r="N15" s="138"/>
      <c r="O15" s="81">
        <v>6</v>
      </c>
      <c r="P15" s="147"/>
      <c r="Q15" s="82"/>
      <c r="R15" s="136" t="str">
        <f>IF(C22="","",C22)</f>
        <v/>
      </c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0" t="s">
        <v>6</v>
      </c>
      <c r="AE15" s="21" t="str">
        <f>IF(B15=1,"0",IF(B15="","","1"))</f>
        <v/>
      </c>
      <c r="AF15" s="21" t="str">
        <f>IF(C15=1,"0",IF(C15="","","1"))</f>
        <v/>
      </c>
      <c r="AG15" s="63" t="str">
        <f t="shared" si="1"/>
        <v/>
      </c>
      <c r="AH15" s="23" t="str">
        <f t="shared" si="2"/>
        <v/>
      </c>
      <c r="AJ15" s="64" t="str">
        <f t="shared" si="3"/>
        <v/>
      </c>
    </row>
    <row r="16" spans="1:36" ht="14.45" customHeight="1" x14ac:dyDescent="0.2">
      <c r="A16" s="15"/>
      <c r="B16" s="16"/>
      <c r="C16" s="16"/>
      <c r="D16" s="16"/>
      <c r="E16" s="15"/>
      <c r="F16" s="17"/>
      <c r="G16" s="17"/>
      <c r="H16" s="17"/>
      <c r="I16" s="17"/>
      <c r="J16" s="17"/>
      <c r="K16" s="17"/>
      <c r="L16" s="17"/>
      <c r="M16" s="17"/>
      <c r="N16" s="17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5"/>
      <c r="AE16" s="16"/>
      <c r="AF16" s="16"/>
      <c r="AG16" s="16"/>
      <c r="AH16" s="15"/>
      <c r="AJ16" s="64" t="str">
        <f t="shared" si="3"/>
        <v/>
      </c>
    </row>
    <row r="17" spans="1:36" ht="14.45" customHeight="1" thickBot="1" x14ac:dyDescent="0.25">
      <c r="A17" s="2" t="s">
        <v>19</v>
      </c>
      <c r="AJ17" s="64"/>
    </row>
    <row r="18" spans="1:36" ht="14.45" customHeight="1" thickBot="1" x14ac:dyDescent="0.25">
      <c r="A18" s="129"/>
      <c r="B18" s="115"/>
      <c r="C18" s="116" t="s">
        <v>1</v>
      </c>
      <c r="D18" s="130"/>
      <c r="E18" s="131"/>
      <c r="F18" s="131"/>
      <c r="G18" s="131"/>
      <c r="H18" s="131"/>
      <c r="I18" s="131"/>
      <c r="J18" s="131"/>
      <c r="K18" s="131"/>
      <c r="L18" s="131"/>
      <c r="M18" s="131"/>
      <c r="N18" s="132"/>
      <c r="O18" s="132"/>
      <c r="P18" s="132"/>
      <c r="Q18" s="132"/>
      <c r="R18" s="132"/>
      <c r="S18" s="132"/>
      <c r="T18" s="132"/>
      <c r="U18" s="133"/>
      <c r="V18" s="116" t="s">
        <v>3</v>
      </c>
      <c r="W18" s="134"/>
      <c r="X18" s="116" t="s">
        <v>4</v>
      </c>
      <c r="Y18" s="135"/>
      <c r="Z18" s="116" t="s">
        <v>5</v>
      </c>
      <c r="AA18" s="134"/>
      <c r="AB18" s="116" t="s">
        <v>6</v>
      </c>
      <c r="AC18" s="135"/>
      <c r="AD18" s="115" t="s">
        <v>8</v>
      </c>
      <c r="AE18" s="115"/>
      <c r="AF18" s="115" t="s">
        <v>7</v>
      </c>
      <c r="AG18" s="116"/>
      <c r="AH18" s="117"/>
      <c r="AJ18" s="64"/>
    </row>
    <row r="19" spans="1:36" ht="14.45" customHeight="1" x14ac:dyDescent="0.2">
      <c r="A19" s="118" t="s">
        <v>3</v>
      </c>
      <c r="B19" s="98"/>
      <c r="C19" s="160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/>
      <c r="V19" s="122"/>
      <c r="W19" s="123"/>
      <c r="X19" s="124" t="str">
        <f>A8</f>
        <v/>
      </c>
      <c r="Y19" s="125"/>
      <c r="Z19" s="124" t="str">
        <f>A14</f>
        <v/>
      </c>
      <c r="AA19" s="125"/>
      <c r="AB19" s="124" t="str">
        <f>A11</f>
        <v/>
      </c>
      <c r="AC19" s="125"/>
      <c r="AD19" s="98" t="str">
        <f>IF(A8="","",(IF(V19&lt;&gt;"",V19,0))+(IF(X19&lt;&gt;"",X19,0))+(IF(Z19&lt;&gt;"",Z19,0))+(IF(AB19&lt;&gt;"",AB19,0)))</f>
        <v/>
      </c>
      <c r="AE19" s="98"/>
      <c r="AF19" s="126"/>
      <c r="AG19" s="127"/>
      <c r="AH19" s="128"/>
      <c r="AJ19" s="64"/>
    </row>
    <row r="20" spans="1:36" ht="14.45" customHeight="1" x14ac:dyDescent="0.2">
      <c r="A20" s="102" t="s">
        <v>4</v>
      </c>
      <c r="B20" s="103"/>
      <c r="C20" s="158"/>
      <c r="D20" s="159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/>
      <c r="V20" s="107" t="str">
        <f>AH8</f>
        <v/>
      </c>
      <c r="W20" s="108"/>
      <c r="X20" s="109"/>
      <c r="Y20" s="110"/>
      <c r="Z20" s="107" t="str">
        <f>A12</f>
        <v/>
      </c>
      <c r="AA20" s="108"/>
      <c r="AB20" s="107" t="str">
        <f>A15</f>
        <v/>
      </c>
      <c r="AC20" s="108"/>
      <c r="AD20" s="111" t="str">
        <f>IF(AH8="","",(IF(V20&lt;&gt;"",V20,0))+(IF(X20&lt;&gt;"",X20,0))+(IF(Z20&lt;&gt;"",Z20,0))+(IF(AB20&lt;&gt;"",AB20,0)))</f>
        <v/>
      </c>
      <c r="AE20" s="111"/>
      <c r="AF20" s="112"/>
      <c r="AG20" s="113"/>
      <c r="AH20" s="114"/>
      <c r="AJ20" s="64"/>
    </row>
    <row r="21" spans="1:36" ht="14.45" customHeight="1" x14ac:dyDescent="0.2">
      <c r="A21" s="89" t="s">
        <v>5</v>
      </c>
      <c r="B21" s="90"/>
      <c r="C21" s="162"/>
      <c r="D21" s="163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3"/>
      <c r="V21" s="94" t="str">
        <f>AH14</f>
        <v/>
      </c>
      <c r="W21" s="95"/>
      <c r="X21" s="94" t="str">
        <f>AH12</f>
        <v/>
      </c>
      <c r="Y21" s="95"/>
      <c r="Z21" s="96"/>
      <c r="AA21" s="97"/>
      <c r="AB21" s="94" t="str">
        <f>A9</f>
        <v/>
      </c>
      <c r="AC21" s="95"/>
      <c r="AD21" s="98" t="str">
        <f>IF(A9="","",(IF(V21&lt;&gt;"",V21,0))+(IF(X21&lt;&gt;"",X21,0))+(IF(Z21&lt;&gt;"",Z21,0))+(IF(AB21&lt;&gt;"",AB21,0)))</f>
        <v/>
      </c>
      <c r="AE21" s="98"/>
      <c r="AF21" s="99"/>
      <c r="AG21" s="100"/>
      <c r="AH21" s="101"/>
      <c r="AJ21" s="64"/>
    </row>
    <row r="22" spans="1:36" ht="14.45" customHeight="1" thickBot="1" x14ac:dyDescent="0.25">
      <c r="A22" s="76" t="s">
        <v>6</v>
      </c>
      <c r="B22" s="77"/>
      <c r="C22" s="164"/>
      <c r="D22" s="165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81" t="str">
        <f>AH11</f>
        <v/>
      </c>
      <c r="W22" s="82"/>
      <c r="X22" s="81" t="str">
        <f>AH15</f>
        <v/>
      </c>
      <c r="Y22" s="82"/>
      <c r="Z22" s="81" t="str">
        <f>AH9</f>
        <v/>
      </c>
      <c r="AA22" s="82"/>
      <c r="AB22" s="83"/>
      <c r="AC22" s="84"/>
      <c r="AD22" s="85" t="str">
        <f>IF(AH9="","",(IF(V22&lt;&gt;"",V22,0))+(IF(X22&lt;&gt;"",X22,0))+(IF(Z22&lt;&gt;"",Z22,0))+(IF(AB22&lt;&gt;"",AB22,0)))</f>
        <v/>
      </c>
      <c r="AE22" s="85"/>
      <c r="AF22" s="86"/>
      <c r="AG22" s="87"/>
      <c r="AH22" s="88"/>
      <c r="AJ22" s="64"/>
    </row>
    <row r="23" spans="1:36" ht="14.45" customHeight="1" thickBot="1" x14ac:dyDescent="0.25">
      <c r="A23" s="15"/>
      <c r="B23" s="1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5"/>
      <c r="AE23" s="15"/>
      <c r="AF23" s="15"/>
      <c r="AG23" s="15"/>
      <c r="AH23" s="15"/>
      <c r="AJ23" s="64"/>
    </row>
    <row r="24" spans="1:36" ht="14.45" customHeight="1" thickBot="1" x14ac:dyDescent="0.25">
      <c r="A24" s="6" t="s">
        <v>0</v>
      </c>
      <c r="B24" s="9">
        <v>1</v>
      </c>
      <c r="C24" s="9">
        <v>2</v>
      </c>
      <c r="D24" s="54">
        <v>3</v>
      </c>
      <c r="E24" s="12"/>
      <c r="F24" s="116" t="s">
        <v>1</v>
      </c>
      <c r="G24" s="130"/>
      <c r="H24" s="130"/>
      <c r="I24" s="130"/>
      <c r="J24" s="130"/>
      <c r="K24" s="130"/>
      <c r="L24" s="130"/>
      <c r="M24" s="130"/>
      <c r="N24" s="134"/>
      <c r="O24" s="116" t="s">
        <v>2</v>
      </c>
      <c r="P24" s="130"/>
      <c r="Q24" s="134"/>
      <c r="R24" s="116" t="s">
        <v>1</v>
      </c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4"/>
      <c r="AD24" s="7"/>
      <c r="AE24" s="9">
        <v>1</v>
      </c>
      <c r="AF24" s="9">
        <v>2</v>
      </c>
      <c r="AG24" s="54">
        <v>3</v>
      </c>
      <c r="AH24" s="8" t="s">
        <v>0</v>
      </c>
      <c r="AI24" s="182" t="s">
        <v>17</v>
      </c>
      <c r="AJ24" s="64"/>
    </row>
    <row r="25" spans="1:36" ht="14.45" customHeight="1" x14ac:dyDescent="0.2">
      <c r="A25" s="32" t="str">
        <f t="shared" ref="A25:A26" si="4">IF(B25="","",IF(C25="",B25,IF(B25+C25=2,3,IF(D25="",B25+C25,B25+C25+D25))))</f>
        <v/>
      </c>
      <c r="B25" s="33"/>
      <c r="C25" s="33"/>
      <c r="D25" s="33"/>
      <c r="E25" s="34" t="s">
        <v>3</v>
      </c>
      <c r="F25" s="139" t="str">
        <f>IF(C36="","",C36)</f>
        <v/>
      </c>
      <c r="G25" s="140"/>
      <c r="H25" s="140"/>
      <c r="I25" s="140"/>
      <c r="J25" s="140"/>
      <c r="K25" s="140"/>
      <c r="L25" s="140"/>
      <c r="M25" s="140"/>
      <c r="N25" s="141"/>
      <c r="O25" s="124">
        <v>7</v>
      </c>
      <c r="P25" s="145"/>
      <c r="Q25" s="146"/>
      <c r="R25" s="139" t="str">
        <f>IF(C37="","",C37)</f>
        <v/>
      </c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1"/>
      <c r="AD25" s="34" t="s">
        <v>4</v>
      </c>
      <c r="AE25" s="33" t="str">
        <f>IF(B25=1,"0",IF(B25="","","1"))</f>
        <v/>
      </c>
      <c r="AF25" s="33" t="str">
        <f>IF(C25=1,"0",IF(C25="","","1"))</f>
        <v/>
      </c>
      <c r="AG25" s="62" t="str">
        <f t="shared" ref="AG25:AG26" si="5">IF(D25=1,"0",IF(D25="","","1"))</f>
        <v/>
      </c>
      <c r="AH25" s="35" t="str">
        <f t="shared" ref="AH25:AH26" si="6">IF(AE25="","",IF(AF25="",AE25,IF(AE25+AF25=2,3,IF(AG25="",AE25+AF25,AE25+AF25+AG25))))</f>
        <v/>
      </c>
      <c r="AJ25" s="64" t="str">
        <f t="shared" si="3"/>
        <v/>
      </c>
    </row>
    <row r="26" spans="1:36" ht="14.45" customHeight="1" thickBot="1" x14ac:dyDescent="0.25">
      <c r="A26" s="5" t="str">
        <f t="shared" si="4"/>
        <v/>
      </c>
      <c r="B26" s="1"/>
      <c r="C26" s="1"/>
      <c r="D26" s="1"/>
      <c r="E26" s="10" t="s">
        <v>5</v>
      </c>
      <c r="F26" s="136" t="str">
        <f>IF(C38="","",C38)</f>
        <v/>
      </c>
      <c r="G26" s="137"/>
      <c r="H26" s="137"/>
      <c r="I26" s="137"/>
      <c r="J26" s="137"/>
      <c r="K26" s="137"/>
      <c r="L26" s="137"/>
      <c r="M26" s="137"/>
      <c r="N26" s="138"/>
      <c r="O26" s="81">
        <v>8</v>
      </c>
      <c r="P26" s="147"/>
      <c r="Q26" s="82"/>
      <c r="R26" s="136" t="str">
        <f>IF(C39="","",C39)</f>
        <v/>
      </c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8"/>
      <c r="AD26" s="10" t="s">
        <v>6</v>
      </c>
      <c r="AE26" s="28" t="str">
        <f>IF(B26=1,"0",IF(B26="","","1"))</f>
        <v/>
      </c>
      <c r="AF26" s="28" t="str">
        <f>IF(C26=1,"0",IF(C26="","","1"))</f>
        <v/>
      </c>
      <c r="AG26" s="74" t="str">
        <f t="shared" si="5"/>
        <v/>
      </c>
      <c r="AH26" s="29" t="str">
        <f t="shared" si="6"/>
        <v/>
      </c>
      <c r="AJ26" s="64" t="str">
        <f t="shared" si="3"/>
        <v/>
      </c>
    </row>
    <row r="27" spans="1:36" ht="18" customHeight="1" thickBot="1" x14ac:dyDescent="0.25">
      <c r="A27" s="24"/>
      <c r="B27" s="25"/>
      <c r="C27" s="25"/>
      <c r="D27" s="25"/>
      <c r="E27" s="24"/>
      <c r="F27" s="26"/>
      <c r="G27" s="26"/>
      <c r="H27" s="26"/>
      <c r="I27" s="26"/>
      <c r="J27" s="26"/>
      <c r="K27" s="26"/>
      <c r="L27" s="26"/>
      <c r="M27" s="148" t="s">
        <v>16</v>
      </c>
      <c r="N27" s="149"/>
      <c r="O27" s="149"/>
      <c r="P27" s="149"/>
      <c r="Q27" s="149"/>
      <c r="R27" s="149"/>
      <c r="S27" s="149"/>
      <c r="T27" s="149"/>
      <c r="U27" s="26"/>
      <c r="V27" s="26"/>
      <c r="W27" s="26"/>
      <c r="X27" s="26"/>
      <c r="Y27" s="26"/>
      <c r="Z27" s="26"/>
      <c r="AA27" s="26"/>
      <c r="AB27" s="26"/>
      <c r="AC27" s="26"/>
      <c r="AD27" s="24"/>
      <c r="AE27" s="30"/>
      <c r="AF27" s="30"/>
      <c r="AG27" s="30"/>
      <c r="AH27" s="31"/>
      <c r="AJ27" s="64" t="str">
        <f t="shared" si="3"/>
        <v/>
      </c>
    </row>
    <row r="28" spans="1:36" ht="14.45" customHeight="1" x14ac:dyDescent="0.2">
      <c r="A28" s="32" t="str">
        <f t="shared" ref="A28:A29" si="7">IF(B28="","",IF(C28="",B28,IF(B28+C28=2,3,IF(D28="",B28+C28,B28+C28+D28))))</f>
        <v/>
      </c>
      <c r="B28" s="33"/>
      <c r="C28" s="33"/>
      <c r="D28" s="33"/>
      <c r="E28" s="34" t="s">
        <v>3</v>
      </c>
      <c r="F28" s="139" t="str">
        <f>IF(C36="","",C36)</f>
        <v/>
      </c>
      <c r="G28" s="140"/>
      <c r="H28" s="140"/>
      <c r="I28" s="140"/>
      <c r="J28" s="140"/>
      <c r="K28" s="140"/>
      <c r="L28" s="140"/>
      <c r="M28" s="140"/>
      <c r="N28" s="141"/>
      <c r="O28" s="124">
        <v>9</v>
      </c>
      <c r="P28" s="145"/>
      <c r="Q28" s="146"/>
      <c r="R28" s="139" t="str">
        <f>IF(C39="","",C39)</f>
        <v/>
      </c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1"/>
      <c r="AD28" s="34" t="s">
        <v>6</v>
      </c>
      <c r="AE28" s="33" t="str">
        <f>IF(B28=1,"0",IF(B28="","","1"))</f>
        <v/>
      </c>
      <c r="AF28" s="33" t="str">
        <f>IF(C28=1,"0",IF(C28="","","1"))</f>
        <v/>
      </c>
      <c r="AG28" s="62" t="str">
        <f t="shared" ref="AG28:AG29" si="8">IF(D28=1,"0",IF(D28="","","1"))</f>
        <v/>
      </c>
      <c r="AH28" s="35" t="str">
        <f t="shared" ref="AH28:AH29" si="9">IF(AE28="","",IF(AF28="",AE28,IF(AE28+AF28=2,3,IF(AG28="",AE28+AF28,AE28+AF28+AG28))))</f>
        <v/>
      </c>
      <c r="AJ28" s="64" t="str">
        <f t="shared" si="3"/>
        <v/>
      </c>
    </row>
    <row r="29" spans="1:36" ht="14.45" customHeight="1" thickBot="1" x14ac:dyDescent="0.25">
      <c r="A29" s="20" t="str">
        <f t="shared" si="7"/>
        <v/>
      </c>
      <c r="B29" s="21"/>
      <c r="C29" s="21"/>
      <c r="D29" s="21"/>
      <c r="E29" s="22" t="s">
        <v>4</v>
      </c>
      <c r="F29" s="142" t="str">
        <f>IF(C37="","",C37)</f>
        <v/>
      </c>
      <c r="G29" s="143"/>
      <c r="H29" s="143"/>
      <c r="I29" s="143"/>
      <c r="J29" s="143"/>
      <c r="K29" s="143"/>
      <c r="L29" s="143"/>
      <c r="M29" s="143"/>
      <c r="N29" s="144"/>
      <c r="O29" s="150">
        <v>10</v>
      </c>
      <c r="P29" s="151"/>
      <c r="Q29" s="152"/>
      <c r="R29" s="142" t="str">
        <f>IF(C38="","",C38)</f>
        <v/>
      </c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4"/>
      <c r="AD29" s="22" t="s">
        <v>5</v>
      </c>
      <c r="AE29" s="28" t="str">
        <f>IF(B29=1,"0",IF(B29="","","1"))</f>
        <v/>
      </c>
      <c r="AF29" s="28" t="str">
        <f>IF(C29=1,"0",IF(C29="","","1"))</f>
        <v/>
      </c>
      <c r="AG29" s="74" t="str">
        <f t="shared" si="8"/>
        <v/>
      </c>
      <c r="AH29" s="29" t="str">
        <f t="shared" si="9"/>
        <v/>
      </c>
      <c r="AJ29" s="64" t="str">
        <f t="shared" si="3"/>
        <v/>
      </c>
    </row>
    <row r="30" spans="1:36" ht="18" customHeight="1" thickBot="1" x14ac:dyDescent="0.25">
      <c r="A30" s="15"/>
      <c r="B30" s="16"/>
      <c r="C30" s="16"/>
      <c r="D30" s="16"/>
      <c r="E30" s="15"/>
      <c r="F30" s="17"/>
      <c r="G30" s="17"/>
      <c r="H30" s="17"/>
      <c r="I30" s="17"/>
      <c r="J30" s="17"/>
      <c r="K30" s="17"/>
      <c r="L30" s="17"/>
      <c r="M30" s="148" t="s">
        <v>16</v>
      </c>
      <c r="N30" s="149"/>
      <c r="O30" s="149"/>
      <c r="P30" s="149"/>
      <c r="Q30" s="149"/>
      <c r="R30" s="149"/>
      <c r="S30" s="149"/>
      <c r="T30" s="149"/>
      <c r="U30" s="17"/>
      <c r="V30" s="17"/>
      <c r="W30" s="17"/>
      <c r="X30" s="17"/>
      <c r="Y30" s="17"/>
      <c r="Z30" s="17"/>
      <c r="AA30" s="17"/>
      <c r="AB30" s="17"/>
      <c r="AC30" s="17"/>
      <c r="AD30" s="15"/>
      <c r="AE30" s="30"/>
      <c r="AF30" s="30"/>
      <c r="AG30" s="30"/>
      <c r="AH30" s="31"/>
      <c r="AJ30" s="64" t="str">
        <f t="shared" si="3"/>
        <v/>
      </c>
    </row>
    <row r="31" spans="1:36" ht="14.45" customHeight="1" x14ac:dyDescent="0.2">
      <c r="A31" s="32" t="str">
        <f t="shared" ref="A31:A32" si="10">IF(B31="","",IF(C31="",B31,IF(B31+C31=2,3,IF(D31="",B31+C31,B31+C31+D31))))</f>
        <v/>
      </c>
      <c r="B31" s="33"/>
      <c r="C31" s="33"/>
      <c r="D31" s="33"/>
      <c r="E31" s="34" t="s">
        <v>3</v>
      </c>
      <c r="F31" s="139" t="str">
        <f>IF(C36="","",C36)</f>
        <v/>
      </c>
      <c r="G31" s="140"/>
      <c r="H31" s="140"/>
      <c r="I31" s="140"/>
      <c r="J31" s="140"/>
      <c r="K31" s="140"/>
      <c r="L31" s="140"/>
      <c r="M31" s="140"/>
      <c r="N31" s="141"/>
      <c r="O31" s="124">
        <v>11</v>
      </c>
      <c r="P31" s="145"/>
      <c r="Q31" s="146"/>
      <c r="R31" s="139" t="str">
        <f>IF(C38="","",C38)</f>
        <v/>
      </c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1"/>
      <c r="AD31" s="34" t="s">
        <v>5</v>
      </c>
      <c r="AE31" s="36" t="str">
        <f>IF(B31=1,"0",IF(B31="","","1"))</f>
        <v/>
      </c>
      <c r="AF31" s="36" t="str">
        <f>IF(C31=1,"0",IF(C31="","","1"))</f>
        <v/>
      </c>
      <c r="AG31" s="75" t="str">
        <f t="shared" ref="AG31:AG32" si="11">IF(D31=1,"0",IF(D31="","","1"))</f>
        <v/>
      </c>
      <c r="AH31" s="37" t="str">
        <f t="shared" ref="AH31:AH32" si="12">IF(AE31="","",IF(AF31="",AE31,IF(AE31+AF31=2,3,IF(AG31="",AE31+AF31,AE31+AF31+AG31))))</f>
        <v/>
      </c>
      <c r="AJ31" s="64" t="str">
        <f t="shared" si="3"/>
        <v/>
      </c>
    </row>
    <row r="32" spans="1:36" ht="14.45" customHeight="1" thickBot="1" x14ac:dyDescent="0.25">
      <c r="A32" s="27" t="str">
        <f t="shared" si="10"/>
        <v/>
      </c>
      <c r="B32" s="1"/>
      <c r="C32" s="1"/>
      <c r="D32" s="1"/>
      <c r="E32" s="10" t="s">
        <v>4</v>
      </c>
      <c r="F32" s="136" t="str">
        <f>IF(C37="","",C37)</f>
        <v/>
      </c>
      <c r="G32" s="137"/>
      <c r="H32" s="137"/>
      <c r="I32" s="137"/>
      <c r="J32" s="137"/>
      <c r="K32" s="137"/>
      <c r="L32" s="137"/>
      <c r="M32" s="137"/>
      <c r="N32" s="138"/>
      <c r="O32" s="81">
        <v>12</v>
      </c>
      <c r="P32" s="147"/>
      <c r="Q32" s="82"/>
      <c r="R32" s="136" t="str">
        <f>IF(C39="","",C39)</f>
        <v/>
      </c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8"/>
      <c r="AD32" s="10" t="s">
        <v>6</v>
      </c>
      <c r="AE32" s="21" t="str">
        <f>IF(B32=1,"0",IF(B32="","","1"))</f>
        <v/>
      </c>
      <c r="AF32" s="21" t="str">
        <f>IF(C32=1,"0",IF(C32="","","1"))</f>
        <v/>
      </c>
      <c r="AG32" s="63" t="str">
        <f t="shared" si="11"/>
        <v/>
      </c>
      <c r="AH32" s="23" t="str">
        <f t="shared" si="12"/>
        <v/>
      </c>
      <c r="AJ32" s="64" t="str">
        <f t="shared" si="3"/>
        <v/>
      </c>
    </row>
    <row r="33" spans="1:39" ht="14.45" customHeight="1" x14ac:dyDescent="0.2">
      <c r="A33" s="15"/>
      <c r="B33" s="16"/>
      <c r="C33" s="16"/>
      <c r="D33" s="16"/>
      <c r="E33" s="15"/>
      <c r="F33" s="17"/>
      <c r="G33" s="17"/>
      <c r="H33" s="17"/>
      <c r="I33" s="17"/>
      <c r="J33" s="17"/>
      <c r="K33" s="17"/>
      <c r="L33" s="17"/>
      <c r="M33" s="17"/>
      <c r="N33" s="17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5"/>
      <c r="AE33" s="16"/>
      <c r="AF33" s="16"/>
      <c r="AG33" s="16"/>
      <c r="AH33" s="15"/>
      <c r="AJ33" s="46" t="str">
        <f t="shared" ref="AJ33" si="13">IF(A33="","",IF(OR(C33="")+AND(A33+AH33&gt;3),"nicht i.o.","i.o."))</f>
        <v/>
      </c>
    </row>
    <row r="34" spans="1:39" ht="14.45" customHeight="1" thickBot="1" x14ac:dyDescent="0.25">
      <c r="A34" s="2" t="s">
        <v>20</v>
      </c>
    </row>
    <row r="35" spans="1:39" ht="14.45" customHeight="1" thickBot="1" x14ac:dyDescent="0.25">
      <c r="A35" s="129"/>
      <c r="B35" s="115"/>
      <c r="C35" s="116" t="s">
        <v>1</v>
      </c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2"/>
      <c r="O35" s="132"/>
      <c r="P35" s="132"/>
      <c r="Q35" s="132"/>
      <c r="R35" s="132"/>
      <c r="S35" s="132"/>
      <c r="T35" s="132"/>
      <c r="U35" s="133"/>
      <c r="V35" s="116" t="s">
        <v>3</v>
      </c>
      <c r="W35" s="134"/>
      <c r="X35" s="116" t="s">
        <v>4</v>
      </c>
      <c r="Y35" s="135"/>
      <c r="Z35" s="116" t="s">
        <v>5</v>
      </c>
      <c r="AA35" s="134"/>
      <c r="AB35" s="116" t="s">
        <v>6</v>
      </c>
      <c r="AC35" s="135"/>
      <c r="AD35" s="115" t="s">
        <v>8</v>
      </c>
      <c r="AE35" s="115"/>
      <c r="AF35" s="115" t="s">
        <v>7</v>
      </c>
      <c r="AG35" s="116"/>
      <c r="AH35" s="117"/>
    </row>
    <row r="36" spans="1:39" ht="14.45" customHeight="1" x14ac:dyDescent="0.2">
      <c r="A36" s="118" t="s">
        <v>3</v>
      </c>
      <c r="B36" s="98"/>
      <c r="C36" s="119" t="str">
        <f>IF(C19="","",C19)</f>
        <v/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1"/>
      <c r="V36" s="122"/>
      <c r="W36" s="123"/>
      <c r="X36" s="124" t="str">
        <f>A25</f>
        <v/>
      </c>
      <c r="Y36" s="125"/>
      <c r="Z36" s="124" t="str">
        <f>A31</f>
        <v/>
      </c>
      <c r="AA36" s="125"/>
      <c r="AB36" s="124" t="str">
        <f>A28</f>
        <v/>
      </c>
      <c r="AC36" s="125"/>
      <c r="AD36" s="98" t="str">
        <f>IF(A25="","",(IF(V36&lt;&gt;"",V36,0))+(IF(X36&lt;&gt;"",X36,0))+(IF(Z36&lt;&gt;"",Z36,0))+(IF(AB36&lt;&gt;"",AB36,0)))</f>
        <v/>
      </c>
      <c r="AE36" s="98"/>
      <c r="AF36" s="126"/>
      <c r="AG36" s="127"/>
      <c r="AH36" s="128"/>
    </row>
    <row r="37" spans="1:39" ht="14.45" customHeight="1" x14ac:dyDescent="0.2">
      <c r="A37" s="102" t="s">
        <v>4</v>
      </c>
      <c r="B37" s="103"/>
      <c r="C37" s="104" t="str">
        <f>IF(C20="","",C20)</f>
        <v/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6"/>
      <c r="V37" s="107" t="str">
        <f>AH25</f>
        <v/>
      </c>
      <c r="W37" s="108"/>
      <c r="X37" s="109"/>
      <c r="Y37" s="110"/>
      <c r="Z37" s="107" t="str">
        <f>A29</f>
        <v/>
      </c>
      <c r="AA37" s="108"/>
      <c r="AB37" s="107" t="str">
        <f>A32</f>
        <v/>
      </c>
      <c r="AC37" s="108"/>
      <c r="AD37" s="111" t="str">
        <f>IF(AH25="","",(IF(V37&lt;&gt;"",V37,0))+(IF(X37&lt;&gt;"",X37,0))+(IF(Z37&lt;&gt;"",Z37,0))+(IF(AB37&lt;&gt;"",AB37,0)))</f>
        <v/>
      </c>
      <c r="AE37" s="111"/>
      <c r="AF37" s="112"/>
      <c r="AG37" s="113"/>
      <c r="AH37" s="114"/>
    </row>
    <row r="38" spans="1:39" ht="14.45" customHeight="1" x14ac:dyDescent="0.2">
      <c r="A38" s="89" t="s">
        <v>5</v>
      </c>
      <c r="B38" s="90"/>
      <c r="C38" s="91" t="str">
        <f>IF(C21="","",C21)</f>
        <v/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3"/>
      <c r="V38" s="94" t="str">
        <f>AH31</f>
        <v/>
      </c>
      <c r="W38" s="95"/>
      <c r="X38" s="94" t="str">
        <f>AH29</f>
        <v/>
      </c>
      <c r="Y38" s="95"/>
      <c r="Z38" s="96"/>
      <c r="AA38" s="97"/>
      <c r="AB38" s="94" t="str">
        <f>A26</f>
        <v/>
      </c>
      <c r="AC38" s="95"/>
      <c r="AD38" s="98" t="str">
        <f>IF(A26="","",(IF(V38&lt;&gt;"",V38,0))+(IF(X38&lt;&gt;"",X38,0))+(IF(Z38&lt;&gt;"",Z38,0))+(IF(AB38&lt;&gt;"",AB38,0)))</f>
        <v/>
      </c>
      <c r="AE38" s="98"/>
      <c r="AF38" s="99"/>
      <c r="AG38" s="100"/>
      <c r="AH38" s="101"/>
    </row>
    <row r="39" spans="1:39" ht="14.45" customHeight="1" thickBot="1" x14ac:dyDescent="0.25">
      <c r="A39" s="76" t="s">
        <v>6</v>
      </c>
      <c r="B39" s="77"/>
      <c r="C39" s="78" t="str">
        <f>IF(C22="","",C22)</f>
        <v/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0"/>
      <c r="V39" s="81" t="str">
        <f>AH28</f>
        <v/>
      </c>
      <c r="W39" s="82"/>
      <c r="X39" s="81" t="str">
        <f>AH32</f>
        <v/>
      </c>
      <c r="Y39" s="82"/>
      <c r="Z39" s="81" t="str">
        <f>AH26</f>
        <v/>
      </c>
      <c r="AA39" s="82"/>
      <c r="AB39" s="83"/>
      <c r="AC39" s="84"/>
      <c r="AD39" s="85" t="str">
        <f>IF(AH26="","",(IF(V39&lt;&gt;"",V39,0))+(IF(X39&lt;&gt;"",X39,0))+(IF(Z39&lt;&gt;"",Z39,0))+(IF(AB39&lt;&gt;"",AB39,0)))</f>
        <v/>
      </c>
      <c r="AE39" s="85"/>
      <c r="AF39" s="86"/>
      <c r="AG39" s="87"/>
      <c r="AH39" s="88"/>
    </row>
    <row r="40" spans="1:39" ht="14.45" customHeight="1" x14ac:dyDescent="0.2">
      <c r="A40" s="15"/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5"/>
      <c r="AE40" s="15"/>
      <c r="AF40" s="15"/>
      <c r="AG40" s="15"/>
      <c r="AH40" s="15"/>
    </row>
    <row r="41" spans="1:39" ht="14.45" customHeight="1" thickBot="1" x14ac:dyDescent="0.25">
      <c r="A41" s="48" t="s">
        <v>18</v>
      </c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5"/>
      <c r="AE41" s="15"/>
      <c r="AF41" s="15"/>
      <c r="AG41" s="15"/>
      <c r="AH41" s="15"/>
    </row>
    <row r="42" spans="1:39" ht="14.45" customHeight="1" thickBot="1" x14ac:dyDescent="0.25">
      <c r="A42" s="129"/>
      <c r="B42" s="115"/>
      <c r="C42" s="116" t="s">
        <v>1</v>
      </c>
      <c r="D42" s="130"/>
      <c r="E42" s="131"/>
      <c r="F42" s="131"/>
      <c r="G42" s="131"/>
      <c r="H42" s="131"/>
      <c r="I42" s="131"/>
      <c r="J42" s="131"/>
      <c r="K42" s="131"/>
      <c r="L42" s="131"/>
      <c r="M42" s="131"/>
      <c r="N42" s="132"/>
      <c r="O42" s="132"/>
      <c r="P42" s="132"/>
      <c r="Q42" s="132"/>
      <c r="R42" s="132"/>
      <c r="S42" s="132"/>
      <c r="T42" s="132"/>
      <c r="U42" s="133"/>
      <c r="V42" s="116" t="s">
        <v>3</v>
      </c>
      <c r="W42" s="134"/>
      <c r="X42" s="116" t="s">
        <v>4</v>
      </c>
      <c r="Y42" s="135"/>
      <c r="Z42" s="116" t="s">
        <v>5</v>
      </c>
      <c r="AA42" s="134"/>
      <c r="AB42" s="116" t="s">
        <v>6</v>
      </c>
      <c r="AC42" s="135"/>
      <c r="AD42" s="115" t="s">
        <v>8</v>
      </c>
      <c r="AE42" s="115"/>
      <c r="AF42" s="115" t="s">
        <v>7</v>
      </c>
      <c r="AG42" s="116"/>
      <c r="AH42" s="117"/>
    </row>
    <row r="43" spans="1:39" ht="14.45" customHeight="1" x14ac:dyDescent="0.2">
      <c r="A43" s="118" t="s">
        <v>3</v>
      </c>
      <c r="B43" s="98"/>
      <c r="C43" s="119" t="str">
        <f>IF(C19="","",C19)</f>
        <v/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1"/>
      <c r="V43" s="122"/>
      <c r="W43" s="123"/>
      <c r="X43" s="124" t="e">
        <f>X19+X36</f>
        <v>#VALUE!</v>
      </c>
      <c r="Y43" s="125"/>
      <c r="Z43" s="124" t="e">
        <f>Z19+Z36</f>
        <v>#VALUE!</v>
      </c>
      <c r="AA43" s="125"/>
      <c r="AB43" s="124" t="e">
        <f>AB19+AB36</f>
        <v>#VALUE!</v>
      </c>
      <c r="AC43" s="125"/>
      <c r="AD43" s="98" t="e">
        <f>X43+Z43+AB43</f>
        <v>#VALUE!</v>
      </c>
      <c r="AE43" s="98"/>
      <c r="AF43" s="126"/>
      <c r="AG43" s="127"/>
      <c r="AH43" s="128"/>
    </row>
    <row r="44" spans="1:39" ht="14.45" customHeight="1" x14ac:dyDescent="0.2">
      <c r="A44" s="102" t="s">
        <v>4</v>
      </c>
      <c r="B44" s="103"/>
      <c r="C44" s="104" t="str">
        <f>IF(C20="","",C20)</f>
        <v/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6"/>
      <c r="V44" s="107" t="e">
        <f>V20+V37</f>
        <v>#VALUE!</v>
      </c>
      <c r="W44" s="108"/>
      <c r="X44" s="109"/>
      <c r="Y44" s="110"/>
      <c r="Z44" s="107" t="e">
        <f>Z20+Z37</f>
        <v>#VALUE!</v>
      </c>
      <c r="AA44" s="108"/>
      <c r="AB44" s="107" t="e">
        <f>AB20+AB37</f>
        <v>#VALUE!</v>
      </c>
      <c r="AC44" s="108"/>
      <c r="AD44" s="111" t="e">
        <f>V44+Z44+AB44</f>
        <v>#VALUE!</v>
      </c>
      <c r="AE44" s="111"/>
      <c r="AF44" s="112"/>
      <c r="AG44" s="113"/>
      <c r="AH44" s="114"/>
      <c r="AJ44"/>
    </row>
    <row r="45" spans="1:39" ht="14.45" customHeight="1" x14ac:dyDescent="0.2">
      <c r="A45" s="89" t="s">
        <v>5</v>
      </c>
      <c r="B45" s="90"/>
      <c r="C45" s="91" t="str">
        <f>IF(C21="","",C21)</f>
        <v/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3"/>
      <c r="V45" s="94" t="e">
        <f>V21+V38</f>
        <v>#VALUE!</v>
      </c>
      <c r="W45" s="95"/>
      <c r="X45" s="94" t="e">
        <f>X21+X38</f>
        <v>#VALUE!</v>
      </c>
      <c r="Y45" s="95"/>
      <c r="Z45" s="96"/>
      <c r="AA45" s="97"/>
      <c r="AB45" s="94" t="e">
        <f>AB21+AB38</f>
        <v>#VALUE!</v>
      </c>
      <c r="AC45" s="95"/>
      <c r="AD45" s="98" t="e">
        <f>V45+X45+AB45</f>
        <v>#VALUE!</v>
      </c>
      <c r="AE45" s="98"/>
      <c r="AF45" s="99"/>
      <c r="AG45" s="100"/>
      <c r="AH45" s="101"/>
    </row>
    <row r="46" spans="1:39" ht="14.45" customHeight="1" thickBot="1" x14ac:dyDescent="0.25">
      <c r="A46" s="76" t="s">
        <v>6</v>
      </c>
      <c r="B46" s="77"/>
      <c r="C46" s="78" t="str">
        <f>IF(C22="","",C22)</f>
        <v/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81" t="e">
        <f>V22+V39</f>
        <v>#VALUE!</v>
      </c>
      <c r="W46" s="82"/>
      <c r="X46" s="81" t="e">
        <f t="shared" ref="X46" si="14">X22+X39</f>
        <v>#VALUE!</v>
      </c>
      <c r="Y46" s="82"/>
      <c r="Z46" s="81" t="e">
        <f>Z22+Z39</f>
        <v>#VALUE!</v>
      </c>
      <c r="AA46" s="82"/>
      <c r="AB46" s="83"/>
      <c r="AC46" s="84"/>
      <c r="AD46" s="85" t="e">
        <f>V46+X46+Z46</f>
        <v>#VALUE!</v>
      </c>
      <c r="AE46" s="85"/>
      <c r="AF46" s="86"/>
      <c r="AG46" s="87"/>
      <c r="AH46" s="88"/>
    </row>
    <row r="47" spans="1:39" ht="14.45" customHeight="1" x14ac:dyDescent="0.2">
      <c r="A47" s="15"/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5"/>
      <c r="AE47" s="15"/>
      <c r="AF47" s="15"/>
      <c r="AG47" s="15"/>
      <c r="AH47" s="15"/>
    </row>
    <row r="48" spans="1:39" ht="14.45" customHeight="1" thickBot="1" x14ac:dyDescent="0.25">
      <c r="A48" s="4" t="s">
        <v>9</v>
      </c>
      <c r="F48" s="2"/>
      <c r="AM48" s="2" t="s">
        <v>30</v>
      </c>
    </row>
    <row r="49" spans="1:39" ht="14.45" customHeight="1" thickBot="1" x14ac:dyDescent="0.25">
      <c r="A49" s="47" t="s">
        <v>0</v>
      </c>
      <c r="B49" s="9">
        <v>1</v>
      </c>
      <c r="C49" s="9">
        <v>2</v>
      </c>
      <c r="D49" s="54">
        <v>3</v>
      </c>
      <c r="E49" s="45"/>
      <c r="F49" s="175" t="s">
        <v>1</v>
      </c>
      <c r="G49" s="176"/>
      <c r="H49" s="176"/>
      <c r="I49" s="176"/>
      <c r="J49" s="176"/>
      <c r="K49" s="176"/>
      <c r="L49" s="176"/>
      <c r="M49" s="177"/>
      <c r="N49" s="55" t="s">
        <v>2</v>
      </c>
      <c r="O49" s="56"/>
      <c r="P49" s="57"/>
      <c r="Q49" s="175" t="s">
        <v>1</v>
      </c>
      <c r="R49" s="176"/>
      <c r="S49" s="176"/>
      <c r="T49" s="176"/>
      <c r="U49" s="176"/>
      <c r="V49" s="176"/>
      <c r="W49" s="176"/>
      <c r="X49" s="176"/>
      <c r="Y49" s="176"/>
      <c r="Z49" s="176"/>
      <c r="AA49" s="177"/>
      <c r="AB49" s="58"/>
      <c r="AC49" s="59">
        <v>1</v>
      </c>
      <c r="AD49" s="59">
        <v>2</v>
      </c>
      <c r="AE49" s="60">
        <v>3</v>
      </c>
      <c r="AF49" s="61" t="s">
        <v>0</v>
      </c>
      <c r="AG49" s="42"/>
      <c r="AH49" s="46"/>
      <c r="AI49" s="183"/>
      <c r="AJ49"/>
    </row>
    <row r="50" spans="1:39" ht="14.45" customHeight="1" x14ac:dyDescent="0.2">
      <c r="A50" s="32" t="str">
        <f>IF(B50="","",IF(C50="",B50,IF(B50+C50=2,3,IF(D50="",B50+C50,B50+C50+D50))))</f>
        <v/>
      </c>
      <c r="B50" s="49"/>
      <c r="C50" s="49"/>
      <c r="D50" s="49"/>
      <c r="E50" s="34" t="str">
        <f>IF(AF43="","",IF(AF43=1,A43,IF(AF44=1,A44,IF(AF45=1,A45,IF(AF46=1,A46)))))</f>
        <v/>
      </c>
      <c r="F50" s="139" t="str">
        <f>IF(AF43="","",IF(AF43=1,C43,IF(AF44=1,C44,IF(AF45=1,C45,IF(AF46=1,C46)))))</f>
        <v/>
      </c>
      <c r="G50" s="140"/>
      <c r="H50" s="140"/>
      <c r="I50" s="140"/>
      <c r="J50" s="140"/>
      <c r="K50" s="140"/>
      <c r="L50" s="140"/>
      <c r="M50" s="141"/>
      <c r="N50" s="124">
        <v>13</v>
      </c>
      <c r="O50" s="145"/>
      <c r="P50" s="146"/>
      <c r="Q50" s="139" t="str">
        <f>IF(AF43="","",IF(AF43=4,C43,IF(AF44=4,C44,IF(AF45=4,C45,IF(AF46=4,C46)))))</f>
        <v/>
      </c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34" t="str">
        <f>IF(AF43="","",IF(AF43=4,A43,IF(AF44=4,A44,IF(AF45=4,A45,IF(AF46=4,A46)))))</f>
        <v/>
      </c>
      <c r="AC50" s="33" t="str">
        <f t="shared" ref="AC50:AE51" si="15">IF(B50=1,"0",IF(B50="","","1"))</f>
        <v/>
      </c>
      <c r="AD50" s="33" t="str">
        <f t="shared" si="15"/>
        <v/>
      </c>
      <c r="AE50" s="33" t="str">
        <f t="shared" si="15"/>
        <v/>
      </c>
      <c r="AF50" s="35" t="str">
        <f>IF(AC50="","",IF(AD50="",AC50,IF(AC50+AD50=2,3,IF(AE50="",AC50+AD50,AC50+AD50+AE50))))</f>
        <v/>
      </c>
      <c r="AG50" s="42"/>
      <c r="AH50" t="str">
        <f>IF(A50="","",IF(AND(A50=1,AF50=1)+OR(C50="")+AND(A50+AF50&gt;3)+OR(A50+AF50=2),"nicht i.o.","i.o."))</f>
        <v/>
      </c>
      <c r="AI50" s="183"/>
      <c r="AJ50"/>
      <c r="AM50" s="73"/>
    </row>
    <row r="51" spans="1:39" ht="14.45" customHeight="1" thickBot="1" x14ac:dyDescent="0.25">
      <c r="A51" s="5" t="str">
        <f>IF(B51="","",IF(C51="",B51,IF(B51+C51=2,3,IF(D51="",B51+C51,B51+C51+D51))))</f>
        <v/>
      </c>
      <c r="B51" s="50"/>
      <c r="C51" s="50"/>
      <c r="D51" s="50"/>
      <c r="E51" s="10" t="str">
        <f>IF(AF43="","",IF(AF43=2,A43,IF(AF44=2,A44,IF(AF45=2,A45,IF(AF46=2,A46)))))</f>
        <v/>
      </c>
      <c r="F51" s="136" t="str">
        <f>IF(AF43="","",IF(AF43=2,C43,IF(AF44=2,C44,IF(AF45=2,C45,IF(AF46=2,C46)))))</f>
        <v/>
      </c>
      <c r="G51" s="137"/>
      <c r="H51" s="137"/>
      <c r="I51" s="137"/>
      <c r="J51" s="137"/>
      <c r="K51" s="137"/>
      <c r="L51" s="137"/>
      <c r="M51" s="138"/>
      <c r="N51" s="81">
        <v>14</v>
      </c>
      <c r="O51" s="147"/>
      <c r="P51" s="82"/>
      <c r="Q51" s="136" t="str">
        <f>IF(AF43="","",IF(AF43=3,C43,IF(AF44=3,C44,IF(AF45=3,C45,IF(AF46=3,C46)))))</f>
        <v/>
      </c>
      <c r="R51" s="137"/>
      <c r="S51" s="137"/>
      <c r="T51" s="137"/>
      <c r="U51" s="137"/>
      <c r="V51" s="137"/>
      <c r="W51" s="137"/>
      <c r="X51" s="137"/>
      <c r="Y51" s="137"/>
      <c r="Z51" s="137"/>
      <c r="AA51" s="138"/>
      <c r="AB51" s="10" t="str">
        <f>IF(AF43="","",IF(AF43=3,A43,IF(AF44=3,A44,IF(AF45=3,A45,IF(AF46=3,A46)))))</f>
        <v/>
      </c>
      <c r="AC51" s="21" t="str">
        <f t="shared" si="15"/>
        <v/>
      </c>
      <c r="AD51" s="21" t="str">
        <f t="shared" si="15"/>
        <v/>
      </c>
      <c r="AE51" s="21" t="str">
        <f t="shared" si="15"/>
        <v/>
      </c>
      <c r="AF51" s="23" t="str">
        <f>IF(AC51="","",IF(AD51="",AC51,IF(AC51+AD51=2,3,IF(AE51="",AC51+AD51,AC51+AD51+AE51))))</f>
        <v/>
      </c>
      <c r="AG51" s="42"/>
      <c r="AH51" t="str">
        <f>IF(A51="","",IF(AND(A51=1,AF51=1)+OR(C51="")+AND(A51+AF51&gt;3)+OR(A51+AF51=2),"nicht i.o.","i.o."))</f>
        <v/>
      </c>
      <c r="AI51" s="183"/>
      <c r="AJ51"/>
      <c r="AM51" s="73"/>
    </row>
    <row r="52" spans="1:39" ht="14.45" customHeight="1" x14ac:dyDescent="0.2">
      <c r="A52" s="15"/>
      <c r="B52" s="16"/>
      <c r="C52" s="16"/>
      <c r="D52" s="16"/>
      <c r="E52" s="18"/>
      <c r="F52" s="17"/>
      <c r="G52" s="17"/>
      <c r="H52" s="17"/>
      <c r="I52" s="17"/>
      <c r="J52" s="17"/>
      <c r="K52" s="17"/>
      <c r="L52" s="17"/>
      <c r="M52" s="17"/>
      <c r="N52" s="16"/>
      <c r="O52" s="16"/>
      <c r="P52" s="16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8"/>
      <c r="AC52" s="16"/>
      <c r="AD52" s="16"/>
      <c r="AE52" s="16"/>
      <c r="AF52" s="15"/>
      <c r="AG52" s="42"/>
      <c r="AH52" t="str">
        <f>IF(A52="","",IF(AND(A52=1,AF52=1)+OR(C52="")+AND(A52+AF52&gt;3)+OR(A52+AF52=2),"nicht i.o.","i.o."))</f>
        <v/>
      </c>
      <c r="AI52" s="183"/>
      <c r="AJ52"/>
      <c r="AM52" s="73"/>
    </row>
    <row r="53" spans="1:39" ht="14.45" customHeight="1" thickBot="1" x14ac:dyDescent="0.25">
      <c r="A53" s="3" t="s">
        <v>10</v>
      </c>
      <c r="AG53" s="42"/>
      <c r="AI53" s="183"/>
      <c r="AJ53"/>
      <c r="AM53" s="73"/>
    </row>
    <row r="54" spans="1:39" ht="14.45" customHeight="1" thickBot="1" x14ac:dyDescent="0.25">
      <c r="A54" s="38" t="str">
        <f>IF(B54="","",IF(C54="",B54,IF(B54+C54=2,3,IF(D54="",B54+C54,B54+C54+D54))))</f>
        <v/>
      </c>
      <c r="B54" s="52"/>
      <c r="C54" s="52"/>
      <c r="D54" s="52"/>
      <c r="E54" s="40" t="str">
        <f>IF(A50="","",IF(A50&gt;1,AB50,E50))</f>
        <v/>
      </c>
      <c r="F54" s="171" t="str">
        <f>IF(A50="","",IF(A50&gt;1,Q50,F50))</f>
        <v/>
      </c>
      <c r="G54" s="172"/>
      <c r="H54" s="172"/>
      <c r="I54" s="172"/>
      <c r="J54" s="172"/>
      <c r="K54" s="172"/>
      <c r="L54" s="172"/>
      <c r="M54" s="173"/>
      <c r="N54" s="168">
        <v>15</v>
      </c>
      <c r="O54" s="169"/>
      <c r="P54" s="170"/>
      <c r="Q54" s="171" t="str">
        <f>IF(A51="","",IF(A51&gt;1,Q51,F51))</f>
        <v/>
      </c>
      <c r="R54" s="172"/>
      <c r="S54" s="172"/>
      <c r="T54" s="172"/>
      <c r="U54" s="172"/>
      <c r="V54" s="172"/>
      <c r="W54" s="172"/>
      <c r="X54" s="172"/>
      <c r="Y54" s="172"/>
      <c r="Z54" s="172"/>
      <c r="AA54" s="173"/>
      <c r="AB54" s="40" t="str">
        <f>IF(A51="","",IF(A51&gt;1,AB51,E51))</f>
        <v/>
      </c>
      <c r="AC54" s="39" t="str">
        <f>IF(B54=1,"0",IF(B54="","","1"))</f>
        <v/>
      </c>
      <c r="AD54" s="39" t="str">
        <f>IF(C54=1,"0",IF(C54="","","1"))</f>
        <v/>
      </c>
      <c r="AE54" s="39" t="str">
        <f>IF(D54=1,"0",IF(D54="","","1"))</f>
        <v/>
      </c>
      <c r="AF54" s="41" t="str">
        <f>IF(AC54="","",IF(AD54="",AC54,IF(AC54+AD54=2,3,IF(AE54="",AC54+AD54,AC54+AD54+AE54))))</f>
        <v/>
      </c>
      <c r="AG54" s="42"/>
      <c r="AH54" t="str">
        <f>IF(A54="","",IF(AND(A54=1,AF54=1)+OR(C54="")+AND(A54+AF54&gt;3)+OR(A54+AF54=2),"nicht i.o.","i.o."))</f>
        <v/>
      </c>
      <c r="AI54" s="183"/>
      <c r="AJ54"/>
      <c r="AK54">
        <v>4</v>
      </c>
      <c r="AM54" s="73" t="str">
        <f>IF(C43="","",IF(OR(A54="",A54+AF54&gt;3,A54+AF54&lt;=2),"",IF(A54&lt;=1,F54,Q54)))</f>
        <v/>
      </c>
    </row>
    <row r="55" spans="1:39" ht="14.45" customHeight="1" x14ac:dyDescent="0.2">
      <c r="A55" s="15"/>
      <c r="B55" s="16"/>
      <c r="C55" s="16"/>
      <c r="D55" s="16"/>
      <c r="E55" s="18"/>
      <c r="F55" s="17"/>
      <c r="G55" s="17"/>
      <c r="H55" s="17"/>
      <c r="I55" s="17"/>
      <c r="J55" s="17"/>
      <c r="K55" s="17"/>
      <c r="L55" s="17"/>
      <c r="M55" s="17"/>
      <c r="N55" s="16"/>
      <c r="O55" s="16"/>
      <c r="P55" s="16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  <c r="AC55" s="16"/>
      <c r="AD55" s="16"/>
      <c r="AE55" s="16"/>
      <c r="AF55" s="15"/>
      <c r="AG55" s="42"/>
      <c r="AH55" t="str">
        <f>IF(A55="","",IF(AND(A55=1,AF55=1)+OR(C55="")+AND(A55+AF55&gt;3)+OR(A55+AF55=2),"nicht i.o.","i.o."))</f>
        <v/>
      </c>
      <c r="AI55" s="183"/>
      <c r="AJ55"/>
      <c r="AK55">
        <v>3</v>
      </c>
      <c r="AM55" s="73" t="str">
        <f>IF(C43="","",IF(OR(A54="",A54+AF54&gt;3,A54+AF54&lt;=2),"",IF(A54&gt;=2,F54,Q54)))</f>
        <v/>
      </c>
    </row>
    <row r="56" spans="1:39" ht="14.45" customHeight="1" thickBot="1" x14ac:dyDescent="0.25">
      <c r="A56" s="3" t="s">
        <v>11</v>
      </c>
      <c r="AG56" s="42"/>
      <c r="AI56" s="183"/>
      <c r="AJ56"/>
      <c r="AK56">
        <v>2</v>
      </c>
      <c r="AM56" s="73" t="str">
        <f>IF(C43="","",IF(OR(A57="",A57+AF57&gt;3,A57+AF57&lt;=2),"",IF(A57&lt;=1,F57,Q57)))</f>
        <v/>
      </c>
    </row>
    <row r="57" spans="1:39" ht="14.45" customHeight="1" thickBot="1" x14ac:dyDescent="0.25">
      <c r="A57" s="6" t="str">
        <f>IF(B57="","",IF(C57="",B57,IF(B57+C57=2,3,IF(D57="",B57+C57,B57+C57+D57))))</f>
        <v/>
      </c>
      <c r="B57" s="53"/>
      <c r="C57" s="53"/>
      <c r="D57" s="53"/>
      <c r="E57" s="7" t="str">
        <f>IF(A50="","",IF(A50&gt;1,E50,AB50))</f>
        <v/>
      </c>
      <c r="F57" s="166" t="str">
        <f>IF(A50="","",IF(A50&gt;1,F50,Q50))</f>
        <v/>
      </c>
      <c r="G57" s="132"/>
      <c r="H57" s="132"/>
      <c r="I57" s="132"/>
      <c r="J57" s="132"/>
      <c r="K57" s="132"/>
      <c r="L57" s="132"/>
      <c r="M57" s="133"/>
      <c r="N57" s="167">
        <v>16</v>
      </c>
      <c r="O57" s="131"/>
      <c r="P57" s="135"/>
      <c r="Q57" s="166" t="str">
        <f>IF(A51="","",IF(A51&gt;1,F51,Q51))</f>
        <v/>
      </c>
      <c r="R57" s="132"/>
      <c r="S57" s="132"/>
      <c r="T57" s="132"/>
      <c r="U57" s="132"/>
      <c r="V57" s="132"/>
      <c r="W57" s="132"/>
      <c r="X57" s="132"/>
      <c r="Y57" s="132"/>
      <c r="Z57" s="132"/>
      <c r="AA57" s="133"/>
      <c r="AB57" s="7" t="str">
        <f>IF(A51="","",IF(A51&gt;1,E51,AB51))</f>
        <v/>
      </c>
      <c r="AC57" s="43" t="str">
        <f>IF(B57=1,"0",IF(B57="","","1"))</f>
        <v/>
      </c>
      <c r="AD57" s="43" t="str">
        <f>IF(C57=1,"0",IF(C57="","","1"))</f>
        <v/>
      </c>
      <c r="AE57" s="43" t="str">
        <f>IF(D57=1,"0",IF(D57="","","1"))</f>
        <v/>
      </c>
      <c r="AF57" s="44" t="str">
        <f>IF(AC57="","",IF(AD57="",AC57,IF(AC57+AD57=2,3,IF(AE57="",AC57+AD57,AC57+AD57+AE57))))</f>
        <v/>
      </c>
      <c r="AG57" s="42"/>
      <c r="AH57" t="str">
        <f>IF(A57="","",IF(AND(A57=1,AF57=1)+OR(C57="")+AND(A57+AF57&gt;3)+OR(A57+AF57=2),"nicht i.o.","i.o."))</f>
        <v/>
      </c>
      <c r="AI57" s="183"/>
      <c r="AJ57"/>
      <c r="AK57">
        <v>1</v>
      </c>
      <c r="AM57" s="73" t="str">
        <f>IF(C43="","",IF(OR(A57="",A57+AF57&gt;3,A57+AF57&lt;=2),"",IF(A57&gt;=2,F57,Q57)))</f>
        <v/>
      </c>
    </row>
    <row r="58" spans="1:39" ht="14.1" customHeight="1" x14ac:dyDescent="0.2">
      <c r="AJ58" t="str">
        <f t="shared" ref="AJ58" si="16">IF(A58="","",IF(AND(A58=1,AH58=1)+OR(C58="")+AND(A58+AH58&gt;3)+OR(A58+AH58=2),"nicht i.o.","i.o."))</f>
        <v/>
      </c>
    </row>
    <row r="59" spans="1:39" ht="14.1" customHeight="1" x14ac:dyDescent="0.2"/>
    <row r="60" spans="1:39" ht="14.1" customHeight="1" x14ac:dyDescent="0.2"/>
  </sheetData>
  <sheetProtection algorithmName="SHA-512" hashValue="58qpwaFIIsp0Pp3i6934WlYKoYKg1N5Qr1u9FkVcdPZ54McJXhPA5jEdJO/fMP9bRHer5DHVSx0fzVz635i5rQ==" saltValue="HZiY3X5iW6+UtS+xjuZm9w==" spinCount="100000" sheet="1" objects="1" scenarios="1"/>
  <mergeCells count="186">
    <mergeCell ref="AJ1:AJ6"/>
    <mergeCell ref="F49:M49"/>
    <mergeCell ref="Q49:AA49"/>
    <mergeCell ref="AD38:AE38"/>
    <mergeCell ref="AF38:AH38"/>
    <mergeCell ref="A39:B39"/>
    <mergeCell ref="C39:U39"/>
    <mergeCell ref="V39:W39"/>
    <mergeCell ref="X39:Y39"/>
    <mergeCell ref="Z39:AA39"/>
    <mergeCell ref="AB39:AC39"/>
    <mergeCell ref="AD39:AE39"/>
    <mergeCell ref="AF39:AH39"/>
    <mergeCell ref="A38:B38"/>
    <mergeCell ref="C38:U38"/>
    <mergeCell ref="V38:W38"/>
    <mergeCell ref="X38:Y38"/>
    <mergeCell ref="Z38:AA38"/>
    <mergeCell ref="AB38:AC38"/>
    <mergeCell ref="AD37:AE37"/>
    <mergeCell ref="AF37:AH37"/>
    <mergeCell ref="AD35:AE35"/>
    <mergeCell ref="AF35:AH35"/>
    <mergeCell ref="A36:B36"/>
    <mergeCell ref="AD36:AE36"/>
    <mergeCell ref="AF36:AH36"/>
    <mergeCell ref="F57:M57"/>
    <mergeCell ref="F50:M50"/>
    <mergeCell ref="F51:M51"/>
    <mergeCell ref="N57:P57"/>
    <mergeCell ref="N54:P54"/>
    <mergeCell ref="F54:M54"/>
    <mergeCell ref="Q54:AA54"/>
    <mergeCell ref="Q57:AA57"/>
    <mergeCell ref="Q51:AA51"/>
    <mergeCell ref="N51:P51"/>
    <mergeCell ref="Q50:AA50"/>
    <mergeCell ref="N50:P50"/>
    <mergeCell ref="R14:AC14"/>
    <mergeCell ref="F24:N24"/>
    <mergeCell ref="O24:Q24"/>
    <mergeCell ref="R24:AC24"/>
    <mergeCell ref="F25:N25"/>
    <mergeCell ref="O25:Q25"/>
    <mergeCell ref="R25:AC25"/>
    <mergeCell ref="O31:Q31"/>
    <mergeCell ref="R31:AC31"/>
    <mergeCell ref="F15:N15"/>
    <mergeCell ref="F29:N29"/>
    <mergeCell ref="O29:Q29"/>
    <mergeCell ref="R29:AC29"/>
    <mergeCell ref="R15:AC15"/>
    <mergeCell ref="C36:U36"/>
    <mergeCell ref="V36:W36"/>
    <mergeCell ref="X36:Y36"/>
    <mergeCell ref="Z36:AA36"/>
    <mergeCell ref="AB36:AC36"/>
    <mergeCell ref="R32:AC32"/>
    <mergeCell ref="Z35:AA35"/>
    <mergeCell ref="AB35:AC35"/>
    <mergeCell ref="Z37:AA37"/>
    <mergeCell ref="AB37:AC37"/>
    <mergeCell ref="M13:T13"/>
    <mergeCell ref="C18:U18"/>
    <mergeCell ref="F12:N12"/>
    <mergeCell ref="F14:N14"/>
    <mergeCell ref="F28:N28"/>
    <mergeCell ref="O28:Q28"/>
    <mergeCell ref="R28:AC28"/>
    <mergeCell ref="F32:N32"/>
    <mergeCell ref="O32:Q32"/>
    <mergeCell ref="C37:U37"/>
    <mergeCell ref="C35:U35"/>
    <mergeCell ref="V35:W35"/>
    <mergeCell ref="X35:Y35"/>
    <mergeCell ref="F26:N26"/>
    <mergeCell ref="O26:Q26"/>
    <mergeCell ref="R26:AC26"/>
    <mergeCell ref="M27:T27"/>
    <mergeCell ref="M30:T30"/>
    <mergeCell ref="F31:N31"/>
    <mergeCell ref="AD22:AE22"/>
    <mergeCell ref="X22:Y22"/>
    <mergeCell ref="Z19:AA19"/>
    <mergeCell ref="Z20:AA20"/>
    <mergeCell ref="Z21:AA21"/>
    <mergeCell ref="V22:W22"/>
    <mergeCell ref="C19:U19"/>
    <mergeCell ref="AF22:AH22"/>
    <mergeCell ref="AB22:AC22"/>
    <mergeCell ref="Z22:AA22"/>
    <mergeCell ref="AF21:AH21"/>
    <mergeCell ref="X21:Y21"/>
    <mergeCell ref="V21:W21"/>
    <mergeCell ref="AB21:AC21"/>
    <mergeCell ref="C21:U21"/>
    <mergeCell ref="AF20:AH20"/>
    <mergeCell ref="C22:U22"/>
    <mergeCell ref="AD21:AE21"/>
    <mergeCell ref="AD18:AE18"/>
    <mergeCell ref="A18:B18"/>
    <mergeCell ref="A19:B19"/>
    <mergeCell ref="AD19:AE19"/>
    <mergeCell ref="AF19:AH19"/>
    <mergeCell ref="AB19:AC19"/>
    <mergeCell ref="AD20:AE20"/>
    <mergeCell ref="AB20:AC20"/>
    <mergeCell ref="A20:B20"/>
    <mergeCell ref="V18:W18"/>
    <mergeCell ref="C20:U20"/>
    <mergeCell ref="A35:B35"/>
    <mergeCell ref="A37:B37"/>
    <mergeCell ref="V37:W37"/>
    <mergeCell ref="X37:Y37"/>
    <mergeCell ref="H1:Y1"/>
    <mergeCell ref="N3:T3"/>
    <mergeCell ref="X19:Y19"/>
    <mergeCell ref="X20:Y20"/>
    <mergeCell ref="V19:W19"/>
    <mergeCell ref="V20:W20"/>
    <mergeCell ref="F7:N7"/>
    <mergeCell ref="F8:N8"/>
    <mergeCell ref="O8:Q8"/>
    <mergeCell ref="R7:AC7"/>
    <mergeCell ref="AB3:AH3"/>
    <mergeCell ref="C3:J3"/>
    <mergeCell ref="F4:M4"/>
    <mergeCell ref="AB18:AC18"/>
    <mergeCell ref="Z18:AA18"/>
    <mergeCell ref="X18:Y18"/>
    <mergeCell ref="O7:Q7"/>
    <mergeCell ref="R8:AC8"/>
    <mergeCell ref="F11:N11"/>
    <mergeCell ref="AF18:AH18"/>
    <mergeCell ref="A22:B22"/>
    <mergeCell ref="A21:B21"/>
    <mergeCell ref="R9:AC9"/>
    <mergeCell ref="R11:AC11"/>
    <mergeCell ref="R12:AC12"/>
    <mergeCell ref="F9:N9"/>
    <mergeCell ref="O11:Q11"/>
    <mergeCell ref="O9:Q9"/>
    <mergeCell ref="M10:T10"/>
    <mergeCell ref="O12:Q12"/>
    <mergeCell ref="O14:Q14"/>
    <mergeCell ref="O15:Q15"/>
    <mergeCell ref="A44:B44"/>
    <mergeCell ref="C44:U44"/>
    <mergeCell ref="V44:W44"/>
    <mergeCell ref="X44:Y44"/>
    <mergeCell ref="Z44:AA44"/>
    <mergeCell ref="AB44:AC44"/>
    <mergeCell ref="AD44:AE44"/>
    <mergeCell ref="AF44:AH44"/>
    <mergeCell ref="AD42:AE42"/>
    <mergeCell ref="AF42:AH42"/>
    <mergeCell ref="A43:B43"/>
    <mergeCell ref="C43:U43"/>
    <mergeCell ref="V43:W43"/>
    <mergeCell ref="X43:Y43"/>
    <mergeCell ref="Z43:AA43"/>
    <mergeCell ref="AB43:AC43"/>
    <mergeCell ref="AD43:AE43"/>
    <mergeCell ref="AF43:AH43"/>
    <mergeCell ref="A42:B42"/>
    <mergeCell ref="C42:U42"/>
    <mergeCell ref="V42:W42"/>
    <mergeCell ref="X42:Y42"/>
    <mergeCell ref="Z42:AA42"/>
    <mergeCell ref="AB42:AC42"/>
    <mergeCell ref="A46:B46"/>
    <mergeCell ref="C46:U46"/>
    <mergeCell ref="V46:W46"/>
    <mergeCell ref="X46:Y46"/>
    <mergeCell ref="Z46:AA46"/>
    <mergeCell ref="AB46:AC46"/>
    <mergeCell ref="AD46:AE46"/>
    <mergeCell ref="AF46:AH46"/>
    <mergeCell ref="A45:B45"/>
    <mergeCell ref="C45:U45"/>
    <mergeCell ref="V45:W45"/>
    <mergeCell ref="X45:Y45"/>
    <mergeCell ref="Z45:AA45"/>
    <mergeCell ref="AB45:AC45"/>
    <mergeCell ref="AD45:AE45"/>
    <mergeCell ref="AF45:AH45"/>
  </mergeCells>
  <phoneticPr fontId="0" type="noConversion"/>
  <pageMargins left="0.55118110236220474" right="0.55118110236220474" top="0.59055118110236227" bottom="0.78740157480314965" header="0.19685039370078741" footer="0.3937007874015748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7"/>
  <sheetViews>
    <sheetView view="pageBreakPreview" zoomScaleNormal="100" zoomScaleSheetLayoutView="100" workbookViewId="0">
      <selection activeCell="E14" sqref="E14"/>
    </sheetView>
  </sheetViews>
  <sheetFormatPr baseColWidth="10" defaultRowHeight="12.75" x14ac:dyDescent="0.2"/>
  <cols>
    <col min="1" max="1" width="7.85546875" style="65" customWidth="1"/>
    <col min="2" max="2" width="6.140625" style="72" customWidth="1"/>
    <col min="3" max="3" width="14.5703125" style="65" customWidth="1"/>
    <col min="4" max="6" width="11.42578125" style="65"/>
    <col min="7" max="7" width="26.42578125" style="65" customWidth="1"/>
    <col min="8" max="16384" width="11.42578125" style="65"/>
  </cols>
  <sheetData>
    <row r="1" spans="1:7" ht="20.25" x14ac:dyDescent="0.3">
      <c r="A1" s="180" t="s">
        <v>31</v>
      </c>
      <c r="B1" s="181"/>
      <c r="C1" s="181"/>
      <c r="D1" s="181"/>
      <c r="E1" s="181"/>
      <c r="F1" s="181"/>
      <c r="G1" s="181"/>
    </row>
    <row r="3" spans="1:7" x14ac:dyDescent="0.2">
      <c r="F3" s="65" t="s">
        <v>14</v>
      </c>
    </row>
    <row r="5" spans="1:7" ht="22.5" x14ac:dyDescent="0.2">
      <c r="A5" s="178" t="s">
        <v>32</v>
      </c>
      <c r="B5" s="178"/>
      <c r="C5" s="178"/>
      <c r="D5" s="178"/>
      <c r="E5" s="178"/>
      <c r="F5" s="178"/>
      <c r="G5" s="178"/>
    </row>
    <row r="7" spans="1:7" ht="18.75" x14ac:dyDescent="0.2">
      <c r="B7" s="66" t="s">
        <v>23</v>
      </c>
      <c r="E7" s="67"/>
    </row>
    <row r="8" spans="1:7" ht="18.75" x14ac:dyDescent="0.2">
      <c r="B8" s="68"/>
    </row>
    <row r="9" spans="1:7" ht="12.75" customHeight="1" x14ac:dyDescent="0.2">
      <c r="A9" s="179" t="s">
        <v>24</v>
      </c>
      <c r="B9" s="179"/>
      <c r="C9" s="179"/>
      <c r="D9" s="179"/>
      <c r="E9" s="179"/>
      <c r="F9" s="179"/>
      <c r="G9" s="179"/>
    </row>
    <row r="11" spans="1:7" ht="26.25" x14ac:dyDescent="0.4">
      <c r="B11" s="69" t="s">
        <v>25</v>
      </c>
    </row>
    <row r="13" spans="1:7" ht="39.950000000000003" customHeight="1" x14ac:dyDescent="0.3">
      <c r="B13" s="70" t="s">
        <v>26</v>
      </c>
      <c r="C13" s="71" t="str">
        <f>'4er DR'!AM57</f>
        <v/>
      </c>
      <c r="D13" s="70"/>
      <c r="E13" s="70"/>
    </row>
    <row r="14" spans="1:7" ht="39.950000000000003" customHeight="1" x14ac:dyDescent="0.3">
      <c r="B14" s="70" t="s">
        <v>27</v>
      </c>
      <c r="C14" s="71" t="str">
        <f>'4er DR'!AM56</f>
        <v/>
      </c>
      <c r="D14" s="70"/>
      <c r="E14" s="70"/>
    </row>
    <row r="15" spans="1:7" ht="39.950000000000003" customHeight="1" x14ac:dyDescent="0.3">
      <c r="B15" s="70" t="s">
        <v>28</v>
      </c>
      <c r="C15" s="71" t="str">
        <f>'4er DR'!AM55</f>
        <v/>
      </c>
      <c r="D15" s="70"/>
      <c r="E15" s="70"/>
    </row>
    <row r="16" spans="1:7" ht="39.950000000000003" customHeight="1" x14ac:dyDescent="0.3">
      <c r="B16" s="70" t="s">
        <v>29</v>
      </c>
      <c r="C16" s="71" t="str">
        <f>'4er DR'!AM54</f>
        <v/>
      </c>
      <c r="D16" s="70"/>
      <c r="E16" s="70"/>
    </row>
    <row r="17" spans="2:5" ht="39.950000000000003" customHeight="1" x14ac:dyDescent="0.3">
      <c r="B17" s="70"/>
      <c r="C17" s="71"/>
      <c r="D17" s="70"/>
      <c r="E17" s="70"/>
    </row>
    <row r="18" spans="2:5" ht="39.950000000000003" customHeight="1" x14ac:dyDescent="0.3">
      <c r="B18" s="70"/>
      <c r="C18" s="71"/>
      <c r="D18" s="70"/>
      <c r="E18" s="70"/>
    </row>
    <row r="19" spans="2:5" ht="39.950000000000003" customHeight="1" x14ac:dyDescent="0.3">
      <c r="B19" s="70"/>
      <c r="C19" s="71"/>
      <c r="D19" s="70"/>
      <c r="E19" s="70"/>
    </row>
    <row r="20" spans="2:5" ht="39.950000000000003" customHeight="1" x14ac:dyDescent="0.3">
      <c r="B20" s="70"/>
      <c r="C20" s="71"/>
      <c r="D20" s="70"/>
      <c r="E20" s="70"/>
    </row>
    <row r="21" spans="2:5" ht="39.950000000000003" customHeight="1" x14ac:dyDescent="0.3">
      <c r="B21" s="70"/>
      <c r="C21" s="71"/>
      <c r="D21" s="70"/>
      <c r="E21" s="70"/>
    </row>
    <row r="22" spans="2:5" ht="20.25" x14ac:dyDescent="0.3">
      <c r="B22" s="70"/>
      <c r="C22" s="71"/>
      <c r="D22" s="70"/>
      <c r="E22" s="70"/>
    </row>
    <row r="23" spans="2:5" ht="20.25" x14ac:dyDescent="0.3">
      <c r="B23" s="70"/>
      <c r="C23" s="71"/>
      <c r="D23" s="70"/>
      <c r="E23" s="70"/>
    </row>
    <row r="24" spans="2:5" ht="20.25" x14ac:dyDescent="0.3">
      <c r="B24" s="70"/>
      <c r="C24" s="71"/>
      <c r="D24" s="70"/>
      <c r="E24" s="70"/>
    </row>
    <row r="25" spans="2:5" ht="20.25" x14ac:dyDescent="0.3">
      <c r="B25" s="70"/>
      <c r="C25" s="71"/>
      <c r="D25" s="70"/>
      <c r="E25" s="70"/>
    </row>
    <row r="26" spans="2:5" ht="20.25" x14ac:dyDescent="0.3">
      <c r="B26" s="70"/>
      <c r="C26" s="71"/>
      <c r="D26" s="70"/>
      <c r="E26" s="70"/>
    </row>
    <row r="27" spans="2:5" ht="20.25" x14ac:dyDescent="0.3">
      <c r="B27" s="70"/>
      <c r="C27" s="71"/>
      <c r="D27" s="70"/>
      <c r="E27" s="70"/>
    </row>
  </sheetData>
  <mergeCells count="3">
    <mergeCell ref="A5:G5"/>
    <mergeCell ref="A9:G9"/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4er DR</vt:lpstr>
      <vt:lpstr>Rangliste Final 4er DR</vt:lpstr>
      <vt:lpstr>'4er DR'!Druckbereich</vt:lpstr>
      <vt:lpstr>'Rangliste Final 4er DR'!Druckbereich</vt:lpstr>
    </vt:vector>
  </TitlesOfParts>
  <Company>Seilzieherclub Waldkirch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</dc:creator>
  <cp:lastModifiedBy>Juerg</cp:lastModifiedBy>
  <cp:lastPrinted>2000-03-30T22:25:29Z</cp:lastPrinted>
  <dcterms:created xsi:type="dcterms:W3CDTF">2000-03-14T20:54:12Z</dcterms:created>
  <dcterms:modified xsi:type="dcterms:W3CDTF">2021-03-26T19:19:48Z</dcterms:modified>
</cp:coreProperties>
</file>