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Juerg\Documents\Benutzerdefinierte Office-Vorlagen\"/>
    </mc:Choice>
  </mc:AlternateContent>
  <bookViews>
    <workbookView xWindow="120" yWindow="120" windowWidth="16125" windowHeight="11055"/>
  </bookViews>
  <sheets>
    <sheet name="3er" sheetId="1" r:id="rId1"/>
    <sheet name="Rangliste Final" sheetId="2" r:id="rId2"/>
  </sheets>
  <definedNames>
    <definedName name="_xlnm.Print_Area" localSheetId="0">'3er'!$A$1:$AH$44</definedName>
    <definedName name="_xlnm.Print_Area" localSheetId="1">'Rangliste Final'!$A$1:$G$24</definedName>
  </definedNames>
  <calcPr calcId="152511"/>
</workbook>
</file>

<file path=xl/calcChain.xml><?xml version="1.0" encoding="utf-8"?>
<calcChain xmlns="http://schemas.openxmlformats.org/spreadsheetml/2006/main">
  <c r="C31" i="1" l="1"/>
  <c r="C33" i="1"/>
  <c r="AJ9" i="1"/>
  <c r="AJ11" i="1"/>
  <c r="AJ13" i="1"/>
  <c r="AJ14" i="1"/>
  <c r="AJ15" i="1"/>
  <c r="AJ24" i="1"/>
  <c r="AJ26" i="1"/>
  <c r="AJ28" i="1"/>
  <c r="AJ29" i="1"/>
  <c r="AG27" i="1"/>
  <c r="AG25" i="1"/>
  <c r="AG23" i="1"/>
  <c r="AG12" i="1"/>
  <c r="AG10" i="1"/>
  <c r="AG8" i="1"/>
  <c r="A27" i="1"/>
  <c r="A25" i="1"/>
  <c r="A23" i="1"/>
  <c r="A12" i="1"/>
  <c r="A10" i="1"/>
  <c r="A8" i="1"/>
  <c r="AB44" i="1" l="1"/>
  <c r="E44" i="1"/>
  <c r="C40" i="1" l="1"/>
  <c r="C39" i="1"/>
  <c r="C38" i="1"/>
  <c r="C32" i="1"/>
  <c r="Q44" i="1" l="1"/>
  <c r="F44" i="1"/>
  <c r="AM42" i="1"/>
  <c r="C15" i="2" s="1"/>
  <c r="AE25" i="1" l="1"/>
  <c r="AE10" i="1"/>
  <c r="AE27" i="1"/>
  <c r="AE12" i="1"/>
  <c r="AE23" i="1"/>
  <c r="AE8" i="1"/>
  <c r="AC44" i="1"/>
  <c r="AE44" i="1"/>
  <c r="AD44" i="1"/>
  <c r="A44" i="1"/>
  <c r="AF27" i="1"/>
  <c r="AF25" i="1"/>
  <c r="AF23" i="1"/>
  <c r="AF12" i="1"/>
  <c r="AF10" i="1"/>
  <c r="AF8" i="1"/>
  <c r="F27" i="1"/>
  <c r="F23" i="1"/>
  <c r="F12" i="1"/>
  <c r="R23" i="1"/>
  <c r="F25" i="1"/>
  <c r="F10" i="1"/>
  <c r="R27" i="1"/>
  <c r="R25" i="1"/>
  <c r="R12" i="1"/>
  <c r="R10" i="1"/>
  <c r="R8" i="1"/>
  <c r="F8" i="1"/>
  <c r="AH8" i="1" l="1"/>
  <c r="AJ8" i="1" s="1"/>
  <c r="AH27" i="1"/>
  <c r="AJ27" i="1" s="1"/>
  <c r="AH25" i="1"/>
  <c r="AJ25" i="1" s="1"/>
  <c r="AH23" i="1"/>
  <c r="AJ23" i="1" s="1"/>
  <c r="AH12" i="1"/>
  <c r="AJ12" i="1" s="1"/>
  <c r="AH10" i="1"/>
  <c r="AJ10" i="1" s="1"/>
  <c r="AB17" i="1"/>
  <c r="AB16" i="1"/>
  <c r="AF44" i="1"/>
  <c r="AJ44" i="1" s="1"/>
  <c r="AB31" i="1"/>
  <c r="AD31" i="1" s="1"/>
  <c r="AB32" i="1"/>
  <c r="Z16" i="1"/>
  <c r="AD16" i="1" s="1"/>
  <c r="Z31" i="1"/>
  <c r="X17" i="1" l="1"/>
  <c r="AD17" i="1" s="1"/>
  <c r="AB38" i="1"/>
  <c r="X33" i="1"/>
  <c r="Z33" i="1"/>
  <c r="X32" i="1"/>
  <c r="AD32" i="1" s="1"/>
  <c r="X18" i="1"/>
  <c r="Z18" i="1"/>
  <c r="Z40" i="1" s="1"/>
  <c r="AD18" i="1"/>
  <c r="AB39" i="1"/>
  <c r="AM43" i="1"/>
  <c r="C14" i="2" s="1"/>
  <c r="AM44" i="1"/>
  <c r="C13" i="2" s="1"/>
  <c r="Z38" i="1"/>
  <c r="AD38" i="1" s="1"/>
  <c r="X39" i="1" l="1"/>
  <c r="X40" i="1"/>
  <c r="AD33" i="1"/>
  <c r="AD39" i="1"/>
  <c r="AD40" i="1" l="1"/>
</calcChain>
</file>

<file path=xl/sharedStrings.xml><?xml version="1.0" encoding="utf-8"?>
<sst xmlns="http://schemas.openxmlformats.org/spreadsheetml/2006/main" count="84" uniqueCount="29">
  <si>
    <t>P</t>
  </si>
  <si>
    <t>Teams</t>
  </si>
  <si>
    <t>Z-Nr.</t>
  </si>
  <si>
    <t>A</t>
  </si>
  <si>
    <t>B</t>
  </si>
  <si>
    <t>C</t>
  </si>
  <si>
    <t>Rang</t>
  </si>
  <si>
    <t>Pt.</t>
  </si>
  <si>
    <t>Final</t>
  </si>
  <si>
    <t>Turnier:</t>
  </si>
  <si>
    <t>Turnierleiter:</t>
  </si>
  <si>
    <t>Datum:</t>
  </si>
  <si>
    <t>Gewichtsklasse:</t>
  </si>
  <si>
    <t>5 Minuten Pause</t>
  </si>
  <si>
    <t>3-Turnier  RUNDE 2</t>
  </si>
  <si>
    <t>3-Turnier  RUNDE 1</t>
  </si>
  <si>
    <t>Zeit:</t>
  </si>
  <si>
    <t>Total Doppelrunde</t>
  </si>
  <si>
    <t>Prüfung</t>
  </si>
  <si>
    <t>Rangliste Final</t>
  </si>
  <si>
    <t xml:space="preserve">Pokal-Sponsor: </t>
  </si>
  <si>
    <t>Besten Dank fürs mitmachen.</t>
  </si>
  <si>
    <t>Rangliste</t>
  </si>
  <si>
    <t>1.</t>
  </si>
  <si>
    <t>2.</t>
  </si>
  <si>
    <t>3.</t>
  </si>
  <si>
    <t>OSM</t>
  </si>
  <si>
    <t>Turnier Sevelen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</si>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</sst>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u/>
      <sz val="20"/>
      <name val="Arial"/>
      <family val="2"/>
    </font>
    <font>
      <sz val="16"/>
      <name val="Arial"/>
      <family val="2"/>
    </font>
    <font>
      <b/>
      <sz val="18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bgColor indexed="8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6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" fillId="0" borderId="0" xfId="0" applyFont="1" applyBorder="1" applyAlignment="1"/>
    <xf numFmtId="0" fontId="4" fillId="0" borderId="0" xfId="0" applyFont="1"/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1" borderId="1" xfId="0" applyFont="1" applyFill="1" applyBorder="1" applyAlignment="1">
      <alignment horizontal="center"/>
    </xf>
    <xf numFmtId="0" fontId="0" fillId="1" borderId="2" xfId="0" applyFill="1" applyBorder="1" applyAlignment="1">
      <alignment horizontal="center"/>
    </xf>
    <xf numFmtId="0" fontId="1" fillId="1" borderId="2" xfId="0" applyFont="1" applyFill="1" applyBorder="1" applyAlignment="1">
      <alignment horizontal="center"/>
    </xf>
    <xf numFmtId="0" fontId="1" fillId="1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1" borderId="2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/>
    <xf numFmtId="0" fontId="1" fillId="0" borderId="24" xfId="0" applyFont="1" applyBorder="1" applyAlignment="1" applyProtection="1"/>
    <xf numFmtId="0" fontId="1" fillId="0" borderId="17" xfId="0" applyFont="1" applyBorder="1" applyAlignment="1" applyProtection="1"/>
    <xf numFmtId="0" fontId="2" fillId="1" borderId="2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1" borderId="4" xfId="0" applyFill="1" applyBorder="1" applyAlignment="1">
      <alignment horizontal="center"/>
    </xf>
    <xf numFmtId="0" fontId="2" fillId="0" borderId="0" xfId="0" quotePrefix="1" applyFont="1"/>
    <xf numFmtId="0" fontId="2" fillId="0" borderId="0" xfId="1"/>
    <xf numFmtId="0" fontId="2" fillId="0" borderId="0" xfId="1" applyFont="1" applyAlignment="1">
      <alignment horizont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left"/>
    </xf>
    <xf numFmtId="49" fontId="8" fillId="0" borderId="0" xfId="1" applyNumberFormat="1" applyFont="1" applyAlignment="1">
      <alignment horizontal="center"/>
    </xf>
    <xf numFmtId="0" fontId="3" fillId="0" borderId="0" xfId="1" applyNumberFormat="1" applyFont="1" applyAlignment="1">
      <alignment horizontal="left"/>
    </xf>
    <xf numFmtId="0" fontId="2" fillId="0" borderId="0" xfId="1" applyAlignment="1">
      <alignment horizontal="center"/>
    </xf>
    <xf numFmtId="0" fontId="0" fillId="2" borderId="4" xfId="0" applyFill="1" applyBorder="1" applyAlignment="1">
      <alignment horizontal="center"/>
    </xf>
    <xf numFmtId="0" fontId="0" fillId="1" borderId="12" xfId="0" applyFill="1" applyBorder="1" applyAlignment="1" applyProtection="1"/>
    <xf numFmtId="0" fontId="0" fillId="1" borderId="13" xfId="0" applyFill="1" applyBorder="1" applyAlignment="1" applyProtection="1"/>
    <xf numFmtId="0" fontId="0" fillId="1" borderId="14" xfId="0" applyFill="1" applyBorder="1" applyAlignment="1" applyProtection="1"/>
    <xf numFmtId="0" fontId="0" fillId="1" borderId="12" xfId="0" applyFill="1" applyBorder="1" applyAlignment="1">
      <alignment horizontal="center"/>
    </xf>
    <xf numFmtId="0" fontId="0" fillId="1" borderId="14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1" borderId="11" xfId="0" applyFont="1" applyFill="1" applyBorder="1" applyAlignment="1">
      <alignment horizontal="center"/>
    </xf>
    <xf numFmtId="0" fontId="1" fillId="1" borderId="11" xfId="0" applyFont="1" applyFill="1" applyBorder="1" applyAlignment="1" applyProtection="1">
      <alignment horizontal="center"/>
      <protection locked="0"/>
    </xf>
    <xf numFmtId="0" fontId="1" fillId="1" borderId="12" xfId="0" applyFont="1" applyFill="1" applyBorder="1" applyAlignment="1" applyProtection="1">
      <alignment horizontal="center"/>
      <protection locked="0"/>
    </xf>
    <xf numFmtId="0" fontId="1" fillId="1" borderId="15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16" xfId="0" applyBorder="1" applyAlignment="1" applyProtection="1"/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1" borderId="19" xfId="0" applyFont="1" applyFill="1" applyBorder="1" applyAlignment="1">
      <alignment horizontal="center"/>
    </xf>
    <xf numFmtId="0" fontId="1" fillId="1" borderId="18" xfId="0" applyFont="1" applyFill="1" applyBorder="1" applyAlignment="1">
      <alignment horizontal="center"/>
    </xf>
    <xf numFmtId="0" fontId="0" fillId="1" borderId="20" xfId="0" applyFill="1" applyBorder="1" applyAlignment="1" applyProtection="1"/>
    <xf numFmtId="0" fontId="0" fillId="1" borderId="21" xfId="0" applyFill="1" applyBorder="1" applyAlignment="1" applyProtection="1"/>
    <xf numFmtId="0" fontId="0" fillId="1" borderId="22" xfId="0" applyFill="1" applyBorder="1" applyAlignment="1" applyProtection="1"/>
    <xf numFmtId="0" fontId="0" fillId="3" borderId="20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1" borderId="20" xfId="0" applyFill="1" applyBorder="1" applyAlignment="1">
      <alignment horizontal="center"/>
    </xf>
    <xf numFmtId="0" fontId="0" fillId="1" borderId="22" xfId="0" applyFill="1" applyBorder="1" applyAlignment="1">
      <alignment horizontal="center"/>
    </xf>
    <xf numFmtId="0" fontId="1" fillId="1" borderId="18" xfId="0" applyFont="1" applyFill="1" applyBorder="1" applyAlignment="1" applyProtection="1">
      <alignment horizontal="center"/>
      <protection locked="0"/>
    </xf>
    <xf numFmtId="0" fontId="1" fillId="1" borderId="28" xfId="0" applyFont="1" applyFill="1" applyBorder="1" applyAlignment="1" applyProtection="1">
      <alignment horizontal="center"/>
      <protection locked="0"/>
    </xf>
    <xf numFmtId="0" fontId="1" fillId="1" borderId="23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Border="1" applyAlignment="1"/>
    <xf numFmtId="0" fontId="0" fillId="0" borderId="17" xfId="0" applyBorder="1" applyAlignment="1"/>
    <xf numFmtId="0" fontId="1" fillId="0" borderId="8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5" xfId="0" applyFont="1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0" fillId="1" borderId="4" xfId="0" applyFill="1" applyBorder="1" applyAlignment="1"/>
    <xf numFmtId="0" fontId="0" fillId="1" borderId="24" xfId="0" applyFill="1" applyBorder="1" applyAlignment="1"/>
    <xf numFmtId="0" fontId="0" fillId="1" borderId="17" xfId="0" applyFill="1" applyBorder="1" applyAlignment="1"/>
    <xf numFmtId="0" fontId="0" fillId="1" borderId="4" xfId="0" applyFill="1" applyBorder="1" applyAlignment="1">
      <alignment horizontal="center"/>
    </xf>
    <xf numFmtId="0" fontId="0" fillId="1" borderId="24" xfId="0" applyFill="1" applyBorder="1" applyAlignment="1">
      <alignment horizontal="center"/>
    </xf>
    <xf numFmtId="0" fontId="0" fillId="1" borderId="17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2" borderId="26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" fillId="0" borderId="25" xfId="0" applyFont="1" applyBorder="1" applyAlignment="1" applyProtection="1">
      <alignment horizontal="left" indent="1"/>
      <protection locked="0"/>
    </xf>
    <xf numFmtId="0" fontId="0" fillId="0" borderId="4" xfId="0" applyBorder="1" applyAlignment="1"/>
    <xf numFmtId="0" fontId="2" fillId="1" borderId="12" xfId="0" applyFont="1" applyFill="1" applyBorder="1" applyAlignment="1" applyProtection="1">
      <protection locked="0"/>
    </xf>
    <xf numFmtId="0" fontId="2" fillId="1" borderId="13" xfId="0" applyFont="1" applyFill="1" applyBorder="1" applyAlignment="1" applyProtection="1">
      <protection locked="0"/>
    </xf>
    <xf numFmtId="0" fontId="0" fillId="1" borderId="13" xfId="0" applyFill="1" applyBorder="1" applyAlignment="1" applyProtection="1">
      <protection locked="0"/>
    </xf>
    <xf numFmtId="0" fontId="0" fillId="1" borderId="14" xfId="0" applyFill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2" fillId="0" borderId="6" xfId="0" applyFont="1" applyBorder="1" applyAlignment="1" applyProtection="1"/>
    <xf numFmtId="0" fontId="2" fillId="0" borderId="7" xfId="0" applyFont="1" applyBorder="1" applyAlignment="1" applyProtection="1"/>
    <xf numFmtId="0" fontId="1" fillId="1" borderId="10" xfId="0" applyFont="1" applyFill="1" applyBorder="1" applyAlignment="1">
      <alignment horizontal="center"/>
    </xf>
    <xf numFmtId="0" fontId="2" fillId="1" borderId="12" xfId="0" applyFont="1" applyFill="1" applyBorder="1" applyAlignment="1" applyProtection="1"/>
    <xf numFmtId="0" fontId="2" fillId="1" borderId="13" xfId="0" applyFont="1" applyFill="1" applyBorder="1" applyAlignment="1" applyProtection="1"/>
    <xf numFmtId="0" fontId="1" fillId="0" borderId="4" xfId="0" applyFont="1" applyBorder="1" applyAlignment="1" applyProtection="1">
      <alignment horizontal="center"/>
    </xf>
    <xf numFmtId="0" fontId="1" fillId="0" borderId="24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0" fontId="2" fillId="1" borderId="20" xfId="0" applyFont="1" applyFill="1" applyBorder="1" applyAlignment="1" applyProtection="1">
      <protection locked="0"/>
    </xf>
    <xf numFmtId="0" fontId="2" fillId="1" borderId="21" xfId="0" applyFont="1" applyFill="1" applyBorder="1" applyAlignment="1" applyProtection="1">
      <protection locked="0"/>
    </xf>
    <xf numFmtId="0" fontId="0" fillId="1" borderId="21" xfId="0" applyFill="1" applyBorder="1" applyAlignment="1" applyProtection="1">
      <protection locked="0"/>
    </xf>
    <xf numFmtId="0" fontId="0" fillId="1" borderId="22" xfId="0" applyFill="1" applyBorder="1" applyAlignment="1" applyProtection="1">
      <protection locked="0"/>
    </xf>
    <xf numFmtId="0" fontId="2" fillId="1" borderId="20" xfId="0" applyFont="1" applyFill="1" applyBorder="1" applyAlignment="1" applyProtection="1"/>
    <xf numFmtId="0" fontId="2" fillId="1" borderId="21" xfId="0" applyFont="1" applyFill="1" applyBorder="1" applyAlignment="1" applyProtection="1"/>
    <xf numFmtId="0" fontId="2" fillId="0" borderId="0" xfId="0" applyFont="1" applyAlignment="1">
      <alignment horizontal="center" textRotation="90"/>
    </xf>
    <xf numFmtId="0" fontId="1" fillId="0" borderId="27" xfId="0" applyFont="1" applyBorder="1" applyAlignment="1">
      <alignment horizontal="center"/>
    </xf>
    <xf numFmtId="0" fontId="9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Protection="1">
      <protection locked="0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O45"/>
  <sheetViews>
    <sheetView tabSelected="1" view="pageBreakPreview" zoomScaleNormal="120" zoomScaleSheetLayoutView="100" workbookViewId="0">
      <selection activeCell="C8" sqref="C8"/>
    </sheetView>
  </sheetViews>
  <sheetFormatPr baseColWidth="10" defaultColWidth="3.28515625" defaultRowHeight="12.75" x14ac:dyDescent="0.2"/>
  <cols>
    <col min="1" max="14" width="3.28515625" customWidth="1"/>
    <col min="15" max="15" width="1.7109375" customWidth="1"/>
    <col min="16" max="16" width="1.5703125" customWidth="1"/>
    <col min="17" max="18" width="3.28515625" customWidth="1"/>
    <col min="19" max="20" width="1.7109375" customWidth="1"/>
    <col min="21" max="22" width="3.28515625" customWidth="1"/>
    <col min="23" max="24" width="1.7109375" customWidth="1"/>
    <col min="25" max="26" width="3.28515625" customWidth="1"/>
    <col min="27" max="27" width="1.7109375" customWidth="1"/>
    <col min="28" max="28" width="3.140625" customWidth="1"/>
    <col min="29" max="34" width="3.28515625" customWidth="1"/>
    <col min="35" max="35" width="8.42578125" style="21" customWidth="1"/>
    <col min="36" max="36" width="7.85546875" style="28" bestFit="1" customWidth="1"/>
  </cols>
  <sheetData>
    <row r="1" spans="1:41" ht="20.25" x14ac:dyDescent="0.3">
      <c r="H1" s="100" t="s">
        <v>26</v>
      </c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8"/>
      <c r="AJ1" s="138" t="s">
        <v>18</v>
      </c>
    </row>
    <row r="2" spans="1:41" ht="18" customHeight="1" x14ac:dyDescent="0.2">
      <c r="AI2" s="21" t="s">
        <v>28</v>
      </c>
      <c r="AJ2" s="138"/>
      <c r="AO2" t="s">
        <v>28</v>
      </c>
    </row>
    <row r="3" spans="1:41" ht="18" customHeight="1" x14ac:dyDescent="0.2">
      <c r="A3" t="s">
        <v>9</v>
      </c>
      <c r="C3" s="114"/>
      <c r="D3" s="114"/>
      <c r="E3" s="114"/>
      <c r="F3" s="114"/>
      <c r="G3" s="114"/>
      <c r="H3" s="114"/>
      <c r="I3" s="114"/>
      <c r="J3" s="114"/>
      <c r="L3" t="s">
        <v>11</v>
      </c>
      <c r="N3" s="102"/>
      <c r="O3" s="103"/>
      <c r="P3" s="103"/>
      <c r="Q3" s="103"/>
      <c r="R3" s="103"/>
      <c r="S3" s="103"/>
      <c r="T3" s="103"/>
      <c r="V3" t="s">
        <v>12</v>
      </c>
      <c r="AB3" s="102"/>
      <c r="AC3" s="102"/>
      <c r="AD3" s="102"/>
      <c r="AE3" s="102"/>
      <c r="AF3" s="102"/>
      <c r="AG3" s="102"/>
      <c r="AH3" s="102"/>
      <c r="AJ3" s="138"/>
    </row>
    <row r="4" spans="1:41" ht="24" customHeight="1" x14ac:dyDescent="0.2">
      <c r="A4" t="s">
        <v>10</v>
      </c>
      <c r="F4" s="102"/>
      <c r="G4" s="102"/>
      <c r="H4" s="102"/>
      <c r="I4" s="102"/>
      <c r="J4" s="102"/>
      <c r="K4" s="102"/>
      <c r="L4" s="102"/>
      <c r="M4" s="102"/>
      <c r="AJ4" s="138"/>
    </row>
    <row r="5" spans="1:41" ht="14.45" customHeight="1" x14ac:dyDescent="0.2">
      <c r="F5" s="13"/>
      <c r="G5" s="13"/>
      <c r="H5" s="13"/>
      <c r="I5" s="13"/>
      <c r="J5" s="13"/>
      <c r="K5" s="13"/>
      <c r="L5" s="13"/>
      <c r="M5" s="13"/>
      <c r="AJ5" s="138"/>
    </row>
    <row r="6" spans="1:41" ht="14.45" customHeight="1" thickBot="1" x14ac:dyDescent="0.25">
      <c r="A6" s="14" t="s">
        <v>15</v>
      </c>
      <c r="AD6" s="1"/>
      <c r="AJ6" s="138"/>
    </row>
    <row r="7" spans="1:41" ht="14.45" customHeight="1" thickBot="1" x14ac:dyDescent="0.25">
      <c r="A7" s="3" t="s">
        <v>0</v>
      </c>
      <c r="B7" s="6">
        <v>1</v>
      </c>
      <c r="C7" s="6">
        <v>2</v>
      </c>
      <c r="D7" s="33">
        <v>3</v>
      </c>
      <c r="E7" s="9"/>
      <c r="F7" s="76" t="s">
        <v>1</v>
      </c>
      <c r="G7" s="94"/>
      <c r="H7" s="94"/>
      <c r="I7" s="94"/>
      <c r="J7" s="94"/>
      <c r="K7" s="94"/>
      <c r="L7" s="94"/>
      <c r="M7" s="94"/>
      <c r="N7" s="78"/>
      <c r="O7" s="76" t="s">
        <v>2</v>
      </c>
      <c r="P7" s="94"/>
      <c r="Q7" s="78"/>
      <c r="R7" s="76" t="s">
        <v>1</v>
      </c>
      <c r="S7" s="94"/>
      <c r="T7" s="94"/>
      <c r="U7" s="94"/>
      <c r="V7" s="94"/>
      <c r="W7" s="94"/>
      <c r="X7" s="94"/>
      <c r="Y7" s="94"/>
      <c r="Z7" s="94"/>
      <c r="AA7" s="94"/>
      <c r="AB7" s="94"/>
      <c r="AC7" s="78"/>
      <c r="AD7" s="4"/>
      <c r="AE7" s="6">
        <v>1</v>
      </c>
      <c r="AF7" s="6">
        <v>2</v>
      </c>
      <c r="AG7" s="33">
        <v>3</v>
      </c>
      <c r="AH7" s="5" t="s">
        <v>0</v>
      </c>
      <c r="AI7" s="21" t="s">
        <v>16</v>
      </c>
    </row>
    <row r="8" spans="1:41" ht="14.45" customHeight="1" thickBot="1" x14ac:dyDescent="0.25">
      <c r="A8" s="22" t="str">
        <f t="shared" ref="A8:A12" si="0">IF(B8="","",IF(C8="",B8,IF(B8+C8=2,3,IF(D8="",B8+C8,B8+C8+D8))))</f>
        <v/>
      </c>
      <c r="B8" s="41"/>
      <c r="C8" s="31"/>
      <c r="D8" s="31"/>
      <c r="E8" s="24" t="s">
        <v>3</v>
      </c>
      <c r="F8" s="104" t="str">
        <f>IF(C16="","",C16)</f>
        <v/>
      </c>
      <c r="G8" s="105"/>
      <c r="H8" s="105"/>
      <c r="I8" s="105"/>
      <c r="J8" s="105"/>
      <c r="K8" s="105"/>
      <c r="L8" s="105"/>
      <c r="M8" s="105"/>
      <c r="N8" s="106"/>
      <c r="O8" s="107">
        <v>1</v>
      </c>
      <c r="P8" s="108"/>
      <c r="Q8" s="109"/>
      <c r="R8" s="104" t="str">
        <f>IF(C17="","",C17)</f>
        <v/>
      </c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6"/>
      <c r="AD8" s="24" t="s">
        <v>4</v>
      </c>
      <c r="AE8" s="23" t="str">
        <f>IF(B8=1,"0",IF(B8="","","1"))</f>
        <v/>
      </c>
      <c r="AF8" s="23" t="str">
        <f>IF(C8=1,"0",IF(C8="","","1"))</f>
        <v/>
      </c>
      <c r="AG8" s="43" t="str">
        <f t="shared" ref="AG8" si="1">IF(D8=1,"0",IF(D8="","","1"))</f>
        <v/>
      </c>
      <c r="AH8" s="25" t="str">
        <f t="shared" ref="AH8:AH12" si="2">IF(AE8="","",IF(AF8="",AE8,IF(AE8+AF8=2,3,IF(AG8="",AE8+AF8,AE8+AF8+AG8))))</f>
        <v/>
      </c>
      <c r="AI8" s="144" t="s">
        <v>28</v>
      </c>
      <c r="AJ8" s="28" t="str">
        <f t="shared" ref="AJ8:AJ29" si="3">IF(A8="","",IF(AND(A8=1,AF8=1)+OR(C8="")+AND(A8+AH8&gt;3)+OR(A8+AH8=2),"nicht i.o.","i.o."))</f>
        <v/>
      </c>
      <c r="AO8" t="s">
        <v>28</v>
      </c>
    </row>
    <row r="9" spans="1:41" ht="18" customHeight="1" thickBot="1" x14ac:dyDescent="0.25">
      <c r="A9" s="15"/>
      <c r="B9" s="16"/>
      <c r="C9" s="16"/>
      <c r="D9" s="16"/>
      <c r="E9" s="15"/>
      <c r="F9" s="17"/>
      <c r="G9" s="17"/>
      <c r="H9" s="17"/>
      <c r="I9" s="17"/>
      <c r="J9" s="17"/>
      <c r="K9" s="17"/>
      <c r="L9" s="17"/>
      <c r="M9" s="112" t="s">
        <v>13</v>
      </c>
      <c r="N9" s="113"/>
      <c r="O9" s="113"/>
      <c r="P9" s="113"/>
      <c r="Q9" s="113"/>
      <c r="R9" s="113"/>
      <c r="S9" s="113"/>
      <c r="T9" s="113"/>
      <c r="U9" s="17"/>
      <c r="V9" s="17"/>
      <c r="W9" s="17"/>
      <c r="X9" s="17"/>
      <c r="Y9" s="17"/>
      <c r="Z9" s="17"/>
      <c r="AA9" s="17"/>
      <c r="AB9" s="17"/>
      <c r="AC9" s="17"/>
      <c r="AD9" s="15"/>
      <c r="AE9" s="16"/>
      <c r="AF9" s="16"/>
      <c r="AG9" s="16"/>
      <c r="AH9" s="15"/>
      <c r="AI9" s="144"/>
      <c r="AJ9" s="42" t="str">
        <f t="shared" si="3"/>
        <v/>
      </c>
    </row>
    <row r="10" spans="1:41" ht="14.45" customHeight="1" thickBot="1" x14ac:dyDescent="0.25">
      <c r="A10" s="18" t="str">
        <f t="shared" si="0"/>
        <v/>
      </c>
      <c r="B10" s="32"/>
      <c r="C10" s="32"/>
      <c r="D10" s="32"/>
      <c r="E10" s="4" t="s">
        <v>4</v>
      </c>
      <c r="F10" s="115" t="str">
        <f>IF(C17="","",C17)</f>
        <v/>
      </c>
      <c r="G10" s="95"/>
      <c r="H10" s="95"/>
      <c r="I10" s="95"/>
      <c r="J10" s="95"/>
      <c r="K10" s="95"/>
      <c r="L10" s="95"/>
      <c r="M10" s="95"/>
      <c r="N10" s="96"/>
      <c r="O10" s="110">
        <v>2</v>
      </c>
      <c r="P10" s="111"/>
      <c r="Q10" s="77"/>
      <c r="R10" s="115" t="str">
        <f>IF(C18="","",C18)</f>
        <v/>
      </c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6"/>
      <c r="AD10" s="4" t="s">
        <v>5</v>
      </c>
      <c r="AE10" s="19" t="str">
        <f>IF(B10=1,"0",IF(B10="","","1"))</f>
        <v/>
      </c>
      <c r="AF10" s="19" t="str">
        <f>IF(C10=1,"0",IF(C10="","","1"))</f>
        <v/>
      </c>
      <c r="AG10" s="54" t="str">
        <f t="shared" ref="AG10" si="4">IF(D10=1,"0",IF(D10="","","1"))</f>
        <v/>
      </c>
      <c r="AH10" s="20" t="str">
        <f t="shared" si="2"/>
        <v/>
      </c>
      <c r="AI10" s="144" t="s">
        <v>28</v>
      </c>
      <c r="AJ10" s="42" t="str">
        <f t="shared" si="3"/>
        <v/>
      </c>
    </row>
    <row r="11" spans="1:41" ht="18" customHeight="1" thickBot="1" x14ac:dyDescent="0.25">
      <c r="A11" s="10"/>
      <c r="B11" s="11"/>
      <c r="C11" s="11"/>
      <c r="D11" s="11"/>
      <c r="E11" s="10"/>
      <c r="F11" s="12"/>
      <c r="G11" s="12"/>
      <c r="H11" s="12"/>
      <c r="I11" s="12"/>
      <c r="J11" s="12"/>
      <c r="K11" s="12"/>
      <c r="L11" s="12"/>
      <c r="M11" s="112" t="s">
        <v>13</v>
      </c>
      <c r="N11" s="113"/>
      <c r="O11" s="113"/>
      <c r="P11" s="113"/>
      <c r="Q11" s="113"/>
      <c r="R11" s="113"/>
      <c r="S11" s="113"/>
      <c r="T11" s="113"/>
      <c r="U11" s="12"/>
      <c r="V11" s="12"/>
      <c r="W11" s="12"/>
      <c r="X11" s="12"/>
      <c r="Y11" s="12"/>
      <c r="Z11" s="12"/>
      <c r="AA11" s="12"/>
      <c r="AB11" s="12"/>
      <c r="AC11" s="12"/>
      <c r="AD11" s="10"/>
      <c r="AE11" s="11"/>
      <c r="AF11" s="11"/>
      <c r="AG11" s="11"/>
      <c r="AH11" s="10"/>
      <c r="AI11" s="144"/>
      <c r="AJ11" s="42" t="str">
        <f t="shared" si="3"/>
        <v/>
      </c>
    </row>
    <row r="12" spans="1:41" ht="14.45" customHeight="1" thickBot="1" x14ac:dyDescent="0.25">
      <c r="A12" s="22" t="str">
        <f t="shared" si="0"/>
        <v/>
      </c>
      <c r="B12" s="31"/>
      <c r="C12" s="31"/>
      <c r="D12" s="31"/>
      <c r="E12" s="24" t="s">
        <v>3</v>
      </c>
      <c r="F12" s="104" t="str">
        <f>IF(C16="","",C16)</f>
        <v/>
      </c>
      <c r="G12" s="105"/>
      <c r="H12" s="105"/>
      <c r="I12" s="105"/>
      <c r="J12" s="105"/>
      <c r="K12" s="105"/>
      <c r="L12" s="105"/>
      <c r="M12" s="105"/>
      <c r="N12" s="106"/>
      <c r="O12" s="107">
        <v>3</v>
      </c>
      <c r="P12" s="108"/>
      <c r="Q12" s="109"/>
      <c r="R12" s="104" t="str">
        <f>IF(C18="","",C18)</f>
        <v/>
      </c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6"/>
      <c r="AD12" s="24" t="s">
        <v>5</v>
      </c>
      <c r="AE12" s="23" t="str">
        <f>IF(B12=1,"0",IF(B12="","","1"))</f>
        <v/>
      </c>
      <c r="AF12" s="23" t="str">
        <f>IF(C12=1,"0",IF(C12="","","1"))</f>
        <v/>
      </c>
      <c r="AG12" s="43" t="str">
        <f t="shared" ref="AG12" si="5">IF(D12=1,"0",IF(D12="","","1"))</f>
        <v/>
      </c>
      <c r="AH12" s="25" t="str">
        <f t="shared" si="2"/>
        <v/>
      </c>
      <c r="AI12" s="144"/>
      <c r="AJ12" s="42" t="str">
        <f t="shared" si="3"/>
        <v/>
      </c>
    </row>
    <row r="13" spans="1:41" ht="14.45" customHeight="1" x14ac:dyDescent="0.2">
      <c r="A13" s="10"/>
      <c r="B13" s="11"/>
      <c r="C13" s="11"/>
      <c r="D13" s="11"/>
      <c r="E13" s="10"/>
      <c r="F13" s="12"/>
      <c r="G13" s="12"/>
      <c r="H13" s="12"/>
      <c r="I13" s="12"/>
      <c r="J13" s="12"/>
      <c r="K13" s="12"/>
      <c r="L13" s="12"/>
      <c r="M13" s="12"/>
      <c r="N13" s="12"/>
      <c r="O13" s="11"/>
      <c r="P13" s="11"/>
      <c r="Q13" s="11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0"/>
      <c r="AE13" s="11"/>
      <c r="AF13" s="11"/>
      <c r="AG13" s="11"/>
      <c r="AH13" s="10"/>
      <c r="AI13" s="144"/>
      <c r="AJ13" s="42" t="str">
        <f t="shared" si="3"/>
        <v/>
      </c>
    </row>
    <row r="14" spans="1:41" ht="14.45" customHeight="1" thickBot="1" x14ac:dyDescent="0.25">
      <c r="AI14" s="144"/>
      <c r="AJ14" s="42" t="str">
        <f t="shared" si="3"/>
        <v/>
      </c>
    </row>
    <row r="15" spans="1:41" ht="14.45" customHeight="1" thickBot="1" x14ac:dyDescent="0.25">
      <c r="A15" s="93"/>
      <c r="B15" s="75"/>
      <c r="C15" s="76" t="s">
        <v>1</v>
      </c>
      <c r="D15" s="94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6"/>
      <c r="X15" s="76" t="s">
        <v>3</v>
      </c>
      <c r="Y15" s="77"/>
      <c r="Z15" s="76" t="s">
        <v>4</v>
      </c>
      <c r="AA15" s="78"/>
      <c r="AB15" s="76" t="s">
        <v>5</v>
      </c>
      <c r="AC15" s="77"/>
      <c r="AD15" s="75" t="s">
        <v>7</v>
      </c>
      <c r="AE15" s="75"/>
      <c r="AF15" s="75" t="s">
        <v>6</v>
      </c>
      <c r="AG15" s="76"/>
      <c r="AH15" s="80"/>
      <c r="AI15" s="144"/>
      <c r="AJ15" s="42" t="str">
        <f t="shared" si="3"/>
        <v/>
      </c>
    </row>
    <row r="16" spans="1:41" ht="14.45" customHeight="1" x14ac:dyDescent="0.2">
      <c r="A16" s="81" t="s">
        <v>3</v>
      </c>
      <c r="B16" s="82"/>
      <c r="C16" s="132"/>
      <c r="D16" s="133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5"/>
      <c r="X16" s="86"/>
      <c r="Y16" s="87"/>
      <c r="Z16" s="88" t="str">
        <f>A8</f>
        <v/>
      </c>
      <c r="AA16" s="89"/>
      <c r="AB16" s="88" t="str">
        <f>A12</f>
        <v/>
      </c>
      <c r="AC16" s="89"/>
      <c r="AD16" s="82" t="str">
        <f>IF(A8="","",(IF(X16&lt;&gt;"",X16,0))+(IF(Z16&lt;&gt;"",Z16,0))+(IF(AB16&lt;&gt;"",AB16,0)))</f>
        <v/>
      </c>
      <c r="AE16" s="82"/>
      <c r="AF16" s="90"/>
      <c r="AG16" s="91"/>
      <c r="AH16" s="92"/>
      <c r="AI16" s="144"/>
      <c r="AJ16" s="42"/>
    </row>
    <row r="17" spans="1:36" ht="14.45" customHeight="1" x14ac:dyDescent="0.2">
      <c r="A17" s="66" t="s">
        <v>4</v>
      </c>
      <c r="B17" s="67"/>
      <c r="C17" s="120"/>
      <c r="D17" s="121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3"/>
      <c r="X17" s="71" t="str">
        <f>AH8</f>
        <v/>
      </c>
      <c r="Y17" s="72"/>
      <c r="Z17" s="73"/>
      <c r="AA17" s="74"/>
      <c r="AB17" s="71" t="str">
        <f>A10</f>
        <v/>
      </c>
      <c r="AC17" s="72"/>
      <c r="AD17" s="79" t="str">
        <f>IF(AH8="","",(IF(X17&lt;&gt;"",X17,0))+(IF(Z17&lt;&gt;"",Z17,0))+(IF(AB17&lt;&gt;"",AB17,0)))</f>
        <v/>
      </c>
      <c r="AE17" s="79"/>
      <c r="AF17" s="97"/>
      <c r="AG17" s="98"/>
      <c r="AH17" s="99"/>
      <c r="AI17" s="144"/>
      <c r="AJ17" s="42"/>
    </row>
    <row r="18" spans="1:36" ht="14.45" customHeight="1" thickBot="1" x14ac:dyDescent="0.25">
      <c r="A18" s="126" t="s">
        <v>5</v>
      </c>
      <c r="B18" s="62"/>
      <c r="C18" s="116"/>
      <c r="D18" s="117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9"/>
      <c r="X18" s="58" t="str">
        <f>AH12</f>
        <v/>
      </c>
      <c r="Y18" s="59"/>
      <c r="Z18" s="58" t="str">
        <f>AH10</f>
        <v/>
      </c>
      <c r="AA18" s="59"/>
      <c r="AB18" s="60"/>
      <c r="AC18" s="61"/>
      <c r="AD18" s="62" t="str">
        <f>IF(AH10="","",(IF(X18&lt;&gt;"",X18,0))+(IF(Z18&lt;&gt;"",Z18,0))+(IF(AB18&lt;&gt;"",AB18,0)))</f>
        <v/>
      </c>
      <c r="AE18" s="62"/>
      <c r="AF18" s="63"/>
      <c r="AG18" s="64"/>
      <c r="AH18" s="65"/>
      <c r="AI18" s="144"/>
      <c r="AJ18" s="42"/>
    </row>
    <row r="19" spans="1:36" ht="14.45" customHeight="1" x14ac:dyDescent="0.2">
      <c r="A19" s="10"/>
      <c r="B19" s="10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0"/>
      <c r="AE19" s="10"/>
      <c r="AF19" s="10"/>
      <c r="AG19" s="10"/>
      <c r="AH19" s="10"/>
      <c r="AI19" s="144"/>
      <c r="AJ19" s="42"/>
    </row>
    <row r="20" spans="1:36" ht="14.45" customHeight="1" x14ac:dyDescent="0.2">
      <c r="A20" s="10"/>
      <c r="B20" s="10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0"/>
      <c r="AE20" s="10"/>
      <c r="AF20" s="10"/>
      <c r="AG20" s="10"/>
      <c r="AH20" s="10"/>
      <c r="AI20" s="144"/>
      <c r="AJ20" s="42"/>
    </row>
    <row r="21" spans="1:36" ht="14.45" customHeight="1" thickBot="1" x14ac:dyDescent="0.25">
      <c r="A21" s="14" t="s">
        <v>14</v>
      </c>
      <c r="B21" s="10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0"/>
      <c r="AE21" s="10"/>
      <c r="AF21" s="10"/>
      <c r="AG21" s="10"/>
      <c r="AH21" s="10"/>
      <c r="AI21" s="144"/>
      <c r="AJ21" s="42"/>
    </row>
    <row r="22" spans="1:36" ht="14.45" customHeight="1" thickBot="1" x14ac:dyDescent="0.25">
      <c r="A22" s="3" t="s">
        <v>0</v>
      </c>
      <c r="B22" s="6">
        <v>1</v>
      </c>
      <c r="C22" s="6">
        <v>2</v>
      </c>
      <c r="D22" s="33">
        <v>3</v>
      </c>
      <c r="E22" s="9"/>
      <c r="F22" s="76" t="s">
        <v>1</v>
      </c>
      <c r="G22" s="94"/>
      <c r="H22" s="94"/>
      <c r="I22" s="94"/>
      <c r="J22" s="94"/>
      <c r="K22" s="94"/>
      <c r="L22" s="94"/>
      <c r="M22" s="94"/>
      <c r="N22" s="78"/>
      <c r="O22" s="76" t="s">
        <v>2</v>
      </c>
      <c r="P22" s="94"/>
      <c r="Q22" s="78"/>
      <c r="R22" s="76" t="s">
        <v>1</v>
      </c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78"/>
      <c r="AD22" s="4"/>
      <c r="AE22" s="6">
        <v>1</v>
      </c>
      <c r="AF22" s="6">
        <v>2</v>
      </c>
      <c r="AG22" s="33">
        <v>3</v>
      </c>
      <c r="AH22" s="5" t="s">
        <v>0</v>
      </c>
      <c r="AI22" s="144"/>
      <c r="AJ22" s="42"/>
    </row>
    <row r="23" spans="1:36" ht="14.45" customHeight="1" thickBot="1" x14ac:dyDescent="0.25">
      <c r="A23" s="22" t="str">
        <f t="shared" ref="A23" si="6">IF(B23="","",IF(C23="",B23,IF(B23+C23=2,3,IF(D23="",B23+C23,B23+C23+D23))))</f>
        <v/>
      </c>
      <c r="B23" s="31"/>
      <c r="C23" s="31"/>
      <c r="D23" s="31"/>
      <c r="E23" s="24" t="s">
        <v>3</v>
      </c>
      <c r="F23" s="104" t="str">
        <f>IF(C16="","",C16)</f>
        <v/>
      </c>
      <c r="G23" s="105"/>
      <c r="H23" s="105"/>
      <c r="I23" s="105"/>
      <c r="J23" s="105"/>
      <c r="K23" s="105"/>
      <c r="L23" s="105"/>
      <c r="M23" s="105"/>
      <c r="N23" s="106"/>
      <c r="O23" s="107">
        <v>4</v>
      </c>
      <c r="P23" s="108"/>
      <c r="Q23" s="109"/>
      <c r="R23" s="104" t="str">
        <f>IF(C17="","",C17)</f>
        <v/>
      </c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6"/>
      <c r="AD23" s="24" t="s">
        <v>4</v>
      </c>
      <c r="AE23" s="23" t="str">
        <f>IF(B23=1,"0",IF(B23="","","1"))</f>
        <v/>
      </c>
      <c r="AF23" s="23" t="str">
        <f>IF(C23=1,"0",IF(C23="","","1"))</f>
        <v/>
      </c>
      <c r="AG23" s="43" t="str">
        <f t="shared" ref="AG23" si="7">IF(D23=1,"0",IF(D23="","","1"))</f>
        <v/>
      </c>
      <c r="AH23" s="25" t="str">
        <f t="shared" ref="AH23" si="8">IF(AE23="","",IF(AF23="",AE23,IF(AE23+AF23=2,3,IF(AG23="",AE23+AF23,AE23+AF23+AG23))))</f>
        <v/>
      </c>
      <c r="AI23" s="144"/>
      <c r="AJ23" s="42" t="str">
        <f t="shared" si="3"/>
        <v/>
      </c>
    </row>
    <row r="24" spans="1:36" ht="18" customHeight="1" thickBot="1" x14ac:dyDescent="0.25">
      <c r="A24" s="15"/>
      <c r="B24" s="16"/>
      <c r="C24" s="16"/>
      <c r="D24" s="16"/>
      <c r="E24" s="15"/>
      <c r="F24" s="17"/>
      <c r="G24" s="17"/>
      <c r="H24" s="17"/>
      <c r="I24" s="17"/>
      <c r="J24" s="17"/>
      <c r="K24" s="17"/>
      <c r="L24" s="17"/>
      <c r="M24" s="112" t="s">
        <v>13</v>
      </c>
      <c r="N24" s="113"/>
      <c r="O24" s="113"/>
      <c r="P24" s="113"/>
      <c r="Q24" s="113"/>
      <c r="R24" s="113"/>
      <c r="S24" s="113"/>
      <c r="T24" s="113"/>
      <c r="U24" s="17"/>
      <c r="V24" s="17"/>
      <c r="W24" s="17"/>
      <c r="X24" s="17"/>
      <c r="Y24" s="17"/>
      <c r="Z24" s="17"/>
      <c r="AA24" s="17"/>
      <c r="AB24" s="17"/>
      <c r="AC24" s="17"/>
      <c r="AD24" s="15"/>
      <c r="AE24" s="16"/>
      <c r="AF24" s="16"/>
      <c r="AG24" s="16"/>
      <c r="AH24" s="15"/>
      <c r="AI24" s="144"/>
      <c r="AJ24" s="42" t="str">
        <f t="shared" si="3"/>
        <v/>
      </c>
    </row>
    <row r="25" spans="1:36" ht="14.45" customHeight="1" thickBot="1" x14ac:dyDescent="0.25">
      <c r="A25" s="18" t="str">
        <f t="shared" ref="A25" si="9">IF(B25="","",IF(C25="",B25,IF(B25+C25=2,3,IF(D25="",B25+C25,B25+C25+D25))))</f>
        <v/>
      </c>
      <c r="B25" s="32"/>
      <c r="C25" s="32"/>
      <c r="D25" s="32"/>
      <c r="E25" s="4" t="s">
        <v>4</v>
      </c>
      <c r="F25" s="115" t="str">
        <f>IF(C17="","",C17)</f>
        <v/>
      </c>
      <c r="G25" s="95"/>
      <c r="H25" s="95"/>
      <c r="I25" s="95"/>
      <c r="J25" s="95"/>
      <c r="K25" s="95"/>
      <c r="L25" s="95"/>
      <c r="M25" s="95"/>
      <c r="N25" s="96"/>
      <c r="O25" s="110">
        <v>5</v>
      </c>
      <c r="P25" s="111"/>
      <c r="Q25" s="77"/>
      <c r="R25" s="115" t="str">
        <f>IF(C18="","",C18)</f>
        <v/>
      </c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6"/>
      <c r="AD25" s="4" t="s">
        <v>5</v>
      </c>
      <c r="AE25" s="19" t="str">
        <f>IF(B25=1,"0",IF(B25="","","1"))</f>
        <v/>
      </c>
      <c r="AF25" s="19" t="str">
        <f>IF(C25=1,"0",IF(C25="","","1"))</f>
        <v/>
      </c>
      <c r="AG25" s="54" t="str">
        <f t="shared" ref="AG25" si="10">IF(D25=1,"0",IF(D25="","","1"))</f>
        <v/>
      </c>
      <c r="AH25" s="20" t="str">
        <f t="shared" ref="AH25" si="11">IF(AE25="","",IF(AF25="",AE25,IF(AE25+AF25=2,3,IF(AG25="",AE25+AF25,AE25+AF25+AG25))))</f>
        <v/>
      </c>
      <c r="AI25" s="144"/>
      <c r="AJ25" s="42" t="str">
        <f t="shared" si="3"/>
        <v/>
      </c>
    </row>
    <row r="26" spans="1:36" ht="18" customHeight="1" thickBot="1" x14ac:dyDescent="0.25">
      <c r="A26" s="10"/>
      <c r="B26" s="11"/>
      <c r="C26" s="11"/>
      <c r="D26" s="11"/>
      <c r="E26" s="10"/>
      <c r="F26" s="12"/>
      <c r="G26" s="12"/>
      <c r="H26" s="12"/>
      <c r="I26" s="12"/>
      <c r="J26" s="12"/>
      <c r="K26" s="12"/>
      <c r="L26" s="12"/>
      <c r="M26" s="112" t="s">
        <v>13</v>
      </c>
      <c r="N26" s="113"/>
      <c r="O26" s="113"/>
      <c r="P26" s="113"/>
      <c r="Q26" s="113"/>
      <c r="R26" s="113"/>
      <c r="S26" s="113"/>
      <c r="T26" s="113"/>
      <c r="U26" s="12"/>
      <c r="V26" s="12"/>
      <c r="W26" s="12"/>
      <c r="X26" s="12"/>
      <c r="Y26" s="12"/>
      <c r="Z26" s="12"/>
      <c r="AA26" s="12"/>
      <c r="AB26" s="12"/>
      <c r="AC26" s="12"/>
      <c r="AD26" s="10"/>
      <c r="AE26" s="11"/>
      <c r="AF26" s="11"/>
      <c r="AG26" s="11"/>
      <c r="AH26" s="10"/>
      <c r="AI26" s="144"/>
      <c r="AJ26" s="42" t="str">
        <f t="shared" si="3"/>
        <v/>
      </c>
    </row>
    <row r="27" spans="1:36" ht="14.45" customHeight="1" thickBot="1" x14ac:dyDescent="0.25">
      <c r="A27" s="22" t="str">
        <f t="shared" ref="A27" si="12">IF(B27="","",IF(C27="",B27,IF(B27+C27=2,3,IF(D27="",B27+C27,B27+C27+D27))))</f>
        <v/>
      </c>
      <c r="B27" s="31"/>
      <c r="C27" s="31"/>
      <c r="D27" s="31"/>
      <c r="E27" s="24" t="s">
        <v>3</v>
      </c>
      <c r="F27" s="104" t="str">
        <f>IF(C16="","",C16)</f>
        <v/>
      </c>
      <c r="G27" s="105"/>
      <c r="H27" s="105"/>
      <c r="I27" s="105"/>
      <c r="J27" s="105"/>
      <c r="K27" s="105"/>
      <c r="L27" s="105"/>
      <c r="M27" s="105"/>
      <c r="N27" s="106"/>
      <c r="O27" s="107">
        <v>6</v>
      </c>
      <c r="P27" s="108"/>
      <c r="Q27" s="109"/>
      <c r="R27" s="104" t="str">
        <f>IF(C18="","",C18)</f>
        <v/>
      </c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6"/>
      <c r="AD27" s="24" t="s">
        <v>5</v>
      </c>
      <c r="AE27" s="23" t="str">
        <f>IF(B27=1,"0",IF(B27="","","1"))</f>
        <v/>
      </c>
      <c r="AF27" s="23" t="str">
        <f>IF(C27=1,"0",IF(C27="","","1"))</f>
        <v/>
      </c>
      <c r="AG27" s="43" t="str">
        <f t="shared" ref="AG27" si="13">IF(D27=1,"0",IF(D27="","","1"))</f>
        <v/>
      </c>
      <c r="AH27" s="25" t="str">
        <f t="shared" ref="AH27" si="14">IF(AE27="","",IF(AF27="",AE27,IF(AE27+AF27=2,3,IF(AG27="",AE27+AF27,AE27+AF27+AG27))))</f>
        <v/>
      </c>
      <c r="AI27" s="144"/>
      <c r="AJ27" s="42" t="str">
        <f t="shared" si="3"/>
        <v/>
      </c>
    </row>
    <row r="28" spans="1:36" ht="14.45" customHeight="1" x14ac:dyDescent="0.2">
      <c r="A28" s="10"/>
      <c r="B28" s="11"/>
      <c r="C28" s="11"/>
      <c r="D28" s="11"/>
      <c r="E28" s="10"/>
      <c r="F28" s="12"/>
      <c r="G28" s="12"/>
      <c r="H28" s="12"/>
      <c r="I28" s="12"/>
      <c r="J28" s="12"/>
      <c r="K28" s="12"/>
      <c r="L28" s="12"/>
      <c r="M28" s="12"/>
      <c r="N28" s="12"/>
      <c r="O28" s="11"/>
      <c r="P28" s="11"/>
      <c r="Q28" s="11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0"/>
      <c r="AE28" s="11"/>
      <c r="AF28" s="11"/>
      <c r="AG28" s="11"/>
      <c r="AH28" s="10"/>
      <c r="AI28" s="144"/>
      <c r="AJ28" s="42" t="str">
        <f t="shared" si="3"/>
        <v/>
      </c>
    </row>
    <row r="29" spans="1:36" ht="14.45" customHeight="1" thickBot="1" x14ac:dyDescent="0.25">
      <c r="AI29" s="144"/>
      <c r="AJ29" s="42" t="str">
        <f t="shared" si="3"/>
        <v/>
      </c>
    </row>
    <row r="30" spans="1:36" ht="14.45" customHeight="1" thickBot="1" x14ac:dyDescent="0.25">
      <c r="A30" s="93"/>
      <c r="B30" s="75"/>
      <c r="C30" s="76" t="s">
        <v>1</v>
      </c>
      <c r="D30" s="94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6"/>
      <c r="X30" s="76" t="s">
        <v>3</v>
      </c>
      <c r="Y30" s="77"/>
      <c r="Z30" s="76" t="s">
        <v>4</v>
      </c>
      <c r="AA30" s="78"/>
      <c r="AB30" s="76" t="s">
        <v>5</v>
      </c>
      <c r="AC30" s="77"/>
      <c r="AD30" s="75" t="s">
        <v>7</v>
      </c>
      <c r="AE30" s="75"/>
      <c r="AF30" s="75" t="s">
        <v>6</v>
      </c>
      <c r="AG30" s="76"/>
      <c r="AH30" s="80"/>
      <c r="AI30" s="144"/>
    </row>
    <row r="31" spans="1:36" ht="14.45" customHeight="1" x14ac:dyDescent="0.2">
      <c r="A31" s="81" t="s">
        <v>3</v>
      </c>
      <c r="B31" s="82"/>
      <c r="C31" s="83" t="str">
        <f>IF(C16="","",C16)</f>
        <v/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5"/>
      <c r="X31" s="86"/>
      <c r="Y31" s="87"/>
      <c r="Z31" s="88" t="str">
        <f>A23</f>
        <v/>
      </c>
      <c r="AA31" s="89"/>
      <c r="AB31" s="88" t="str">
        <f>A27</f>
        <v/>
      </c>
      <c r="AC31" s="89"/>
      <c r="AD31" s="82" t="str">
        <f>IF(A23="","",(IF(X31&lt;&gt;"",X31,0))+(IF(Z31&lt;&gt;"",Z31,0))+(IF(AB31&lt;&gt;"",AB31,0)))</f>
        <v/>
      </c>
      <c r="AE31" s="82"/>
      <c r="AF31" s="90"/>
      <c r="AG31" s="91"/>
      <c r="AH31" s="92"/>
      <c r="AI31" s="144"/>
    </row>
    <row r="32" spans="1:36" ht="14.45" customHeight="1" x14ac:dyDescent="0.2">
      <c r="A32" s="66" t="s">
        <v>4</v>
      </c>
      <c r="B32" s="67"/>
      <c r="C32" s="68" t="str">
        <f>IF(C17="","",C17)</f>
        <v/>
      </c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70"/>
      <c r="X32" s="71" t="str">
        <f>AH23</f>
        <v/>
      </c>
      <c r="Y32" s="72"/>
      <c r="Z32" s="73"/>
      <c r="AA32" s="74"/>
      <c r="AB32" s="71" t="str">
        <f>A25</f>
        <v/>
      </c>
      <c r="AC32" s="72"/>
      <c r="AD32" s="79" t="str">
        <f>IF(AH23="","",(IF(X32&lt;&gt;"",X32,0))+(IF(Z32&lt;&gt;"",Z32,0))+(IF(AB32&lt;&gt;"",AB32,0)))</f>
        <v/>
      </c>
      <c r="AE32" s="79"/>
      <c r="AF32" s="97"/>
      <c r="AG32" s="98"/>
      <c r="AH32" s="99"/>
      <c r="AI32" s="144"/>
    </row>
    <row r="33" spans="1:41" ht="14.45" customHeight="1" thickBot="1" x14ac:dyDescent="0.25">
      <c r="A33" s="126" t="s">
        <v>5</v>
      </c>
      <c r="B33" s="62"/>
      <c r="C33" s="55" t="str">
        <f>IF(C18="","",C18)</f>
        <v/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7"/>
      <c r="X33" s="58" t="str">
        <f>AH27</f>
        <v/>
      </c>
      <c r="Y33" s="59"/>
      <c r="Z33" s="58" t="str">
        <f>AH25</f>
        <v/>
      </c>
      <c r="AA33" s="59"/>
      <c r="AB33" s="60"/>
      <c r="AC33" s="61"/>
      <c r="AD33" s="62" t="str">
        <f>IF(AH25="","",(IF(X33&lt;&gt;"",X33,0))+(IF(Z33&lt;&gt;"",Z33,0))+(IF(AB33&lt;&gt;"",AB33,0)))</f>
        <v/>
      </c>
      <c r="AE33" s="62"/>
      <c r="AF33" s="63"/>
      <c r="AG33" s="64"/>
      <c r="AH33" s="65"/>
      <c r="AI33" s="144"/>
    </row>
    <row r="34" spans="1:41" ht="14.45" customHeight="1" x14ac:dyDescent="0.2">
      <c r="A34" s="10"/>
      <c r="B34" s="10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0"/>
      <c r="AE34" s="10"/>
      <c r="AF34" s="10"/>
      <c r="AG34" s="10"/>
      <c r="AH34" s="10"/>
      <c r="AI34" s="144"/>
    </row>
    <row r="35" spans="1:41" ht="14.45" customHeight="1" x14ac:dyDescent="0.2">
      <c r="A35" s="10"/>
      <c r="B35" s="10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0"/>
      <c r="AE35" s="10"/>
      <c r="AF35" s="10"/>
      <c r="AG35" s="10"/>
      <c r="AH35" s="10"/>
      <c r="AI35" s="144"/>
      <c r="AM35" s="1" t="s">
        <v>19</v>
      </c>
    </row>
    <row r="36" spans="1:41" ht="14.45" customHeight="1" thickBot="1" x14ac:dyDescent="0.25">
      <c r="A36" s="30" t="s">
        <v>17</v>
      </c>
      <c r="B36" s="10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1"/>
      <c r="U36" s="11"/>
      <c r="V36" s="11"/>
      <c r="W36" s="11"/>
      <c r="X36" s="29"/>
      <c r="Y36" s="11"/>
      <c r="Z36" s="11"/>
      <c r="AA36" s="11"/>
      <c r="AB36" s="11"/>
      <c r="AC36" s="11"/>
      <c r="AD36" s="10"/>
      <c r="AE36" s="10"/>
      <c r="AF36" s="10"/>
      <c r="AG36" s="10"/>
      <c r="AH36" s="10"/>
      <c r="AI36" s="144"/>
    </row>
    <row r="37" spans="1:41" ht="14.45" customHeight="1" thickBot="1" x14ac:dyDescent="0.25">
      <c r="A37" s="93"/>
      <c r="B37" s="75"/>
      <c r="C37" s="76" t="s">
        <v>1</v>
      </c>
      <c r="D37" s="94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6"/>
      <c r="X37" s="139" t="s">
        <v>3</v>
      </c>
      <c r="Y37" s="77"/>
      <c r="Z37" s="76" t="s">
        <v>4</v>
      </c>
      <c r="AA37" s="78"/>
      <c r="AB37" s="76" t="s">
        <v>5</v>
      </c>
      <c r="AC37" s="77"/>
      <c r="AD37" s="75" t="s">
        <v>7</v>
      </c>
      <c r="AE37" s="75"/>
      <c r="AF37" s="75" t="s">
        <v>6</v>
      </c>
      <c r="AG37" s="76"/>
      <c r="AH37" s="80"/>
      <c r="AI37" s="144"/>
      <c r="AO37" s="44"/>
    </row>
    <row r="38" spans="1:41" ht="14.45" customHeight="1" x14ac:dyDescent="0.2">
      <c r="A38" s="81" t="s">
        <v>3</v>
      </c>
      <c r="B38" s="82"/>
      <c r="C38" s="136" t="str">
        <f>IF(C16="","",C16)</f>
        <v/>
      </c>
      <c r="D38" s="137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5"/>
      <c r="X38" s="86"/>
      <c r="Y38" s="87"/>
      <c r="Z38" s="88" t="e">
        <f>Z16+Z31</f>
        <v>#VALUE!</v>
      </c>
      <c r="AA38" s="89"/>
      <c r="AB38" s="88" t="e">
        <f>AB31+AB16</f>
        <v>#VALUE!</v>
      </c>
      <c r="AC38" s="89"/>
      <c r="AD38" s="82" t="str">
        <f>IF(AD31="","",(IF(X38&lt;&gt;"",X38,0))+(IF(Z38&lt;&gt;"",Z38,0))+(IF(AB38&lt;&gt;"",AB38,0)))</f>
        <v/>
      </c>
      <c r="AE38" s="82"/>
      <c r="AF38" s="90"/>
      <c r="AG38" s="91"/>
      <c r="AH38" s="92"/>
      <c r="AI38" s="144"/>
      <c r="AO38" s="44"/>
    </row>
    <row r="39" spans="1:41" ht="14.45" customHeight="1" x14ac:dyDescent="0.2">
      <c r="A39" s="66" t="s">
        <v>4</v>
      </c>
      <c r="B39" s="67"/>
      <c r="C39" s="124" t="str">
        <f>IF(C17="","",C17)</f>
        <v/>
      </c>
      <c r="D39" s="125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70"/>
      <c r="X39" s="71" t="e">
        <f>X32+X17</f>
        <v>#VALUE!</v>
      </c>
      <c r="Y39" s="72"/>
      <c r="Z39" s="73"/>
      <c r="AA39" s="74"/>
      <c r="AB39" s="71" t="e">
        <f>AB32+AB17</f>
        <v>#VALUE!</v>
      </c>
      <c r="AC39" s="72"/>
      <c r="AD39" s="79" t="str">
        <f>IF(AD32="","",(IF(X39&lt;&gt;"",X39,0))+(IF(Z39&lt;&gt;"",Z39,0))+(IF(AB39&lt;&gt;"",AB39,0)))</f>
        <v/>
      </c>
      <c r="AE39" s="79"/>
      <c r="AF39" s="97"/>
      <c r="AG39" s="98"/>
      <c r="AH39" s="99"/>
      <c r="AI39" s="144"/>
      <c r="AO39" s="44"/>
    </row>
    <row r="40" spans="1:41" ht="14.45" customHeight="1" thickBot="1" x14ac:dyDescent="0.25">
      <c r="A40" s="126" t="s">
        <v>5</v>
      </c>
      <c r="B40" s="62"/>
      <c r="C40" s="127" t="str">
        <f>IF(C18="","",C18)</f>
        <v/>
      </c>
      <c r="D40" s="128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7"/>
      <c r="X40" s="58" t="e">
        <f>X33+X18</f>
        <v>#VALUE!</v>
      </c>
      <c r="Y40" s="59"/>
      <c r="Z40" s="58" t="e">
        <f>Z33+Z18</f>
        <v>#VALUE!</v>
      </c>
      <c r="AA40" s="59"/>
      <c r="AB40" s="60"/>
      <c r="AC40" s="61"/>
      <c r="AD40" s="62" t="str">
        <f>IF(AD33="","",(IF(X40&lt;&gt;"",X40,0))+(IF(Z40&lt;&gt;"",Z40,0))+(IF(AB40&lt;&gt;"",AB40,0)))</f>
        <v/>
      </c>
      <c r="AE40" s="62"/>
      <c r="AF40" s="63"/>
      <c r="AG40" s="64"/>
      <c r="AH40" s="65"/>
      <c r="AI40" s="144"/>
      <c r="AO40" s="44"/>
    </row>
    <row r="41" spans="1:41" ht="14.45" customHeight="1" x14ac:dyDescent="0.2">
      <c r="A41" s="10"/>
      <c r="B41" s="11"/>
      <c r="C41" s="11"/>
      <c r="D41" s="11"/>
      <c r="E41" s="11"/>
      <c r="F41" s="13"/>
      <c r="G41" s="12"/>
      <c r="H41" s="12"/>
      <c r="I41" s="12"/>
      <c r="J41" s="12"/>
      <c r="K41" s="12"/>
      <c r="L41" s="12"/>
      <c r="M41" s="12"/>
      <c r="N41" s="12"/>
      <c r="O41" s="11"/>
      <c r="P41" s="11"/>
      <c r="Q41" s="11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3"/>
      <c r="AD41" s="11"/>
      <c r="AE41" s="11"/>
      <c r="AF41" s="11"/>
      <c r="AG41" s="11"/>
      <c r="AH41" s="10"/>
      <c r="AI41" s="144"/>
      <c r="AO41" s="44"/>
    </row>
    <row r="42" spans="1:41" ht="14.45" customHeight="1" thickBot="1" x14ac:dyDescent="0.25">
      <c r="A42" s="2" t="s">
        <v>8</v>
      </c>
      <c r="AG42" s="21"/>
      <c r="AH42" s="28"/>
      <c r="AI42" s="145"/>
      <c r="AJ42"/>
      <c r="AK42">
        <v>3</v>
      </c>
      <c r="AM42" s="44" t="str">
        <f>IF(AF38="","",IF(AF38=3,C38,IF(AF39=3,C39,IF(AF40=3,C40))))</f>
        <v/>
      </c>
    </row>
    <row r="43" spans="1:41" ht="14.45" customHeight="1" thickBot="1" x14ac:dyDescent="0.25">
      <c r="A43" s="27" t="s">
        <v>0</v>
      </c>
      <c r="B43" s="6">
        <v>1</v>
      </c>
      <c r="C43" s="6">
        <v>2</v>
      </c>
      <c r="D43" s="33">
        <v>3</v>
      </c>
      <c r="E43" s="26"/>
      <c r="F43" s="129" t="s">
        <v>1</v>
      </c>
      <c r="G43" s="130"/>
      <c r="H43" s="130"/>
      <c r="I43" s="130"/>
      <c r="J43" s="130"/>
      <c r="K43" s="130"/>
      <c r="L43" s="130"/>
      <c r="M43" s="131"/>
      <c r="N43" s="38" t="s">
        <v>2</v>
      </c>
      <c r="O43" s="39"/>
      <c r="P43" s="40"/>
      <c r="Q43" s="129" t="s">
        <v>1</v>
      </c>
      <c r="R43" s="130"/>
      <c r="S43" s="130"/>
      <c r="T43" s="130"/>
      <c r="U43" s="130"/>
      <c r="V43" s="130"/>
      <c r="W43" s="130"/>
      <c r="X43" s="130"/>
      <c r="Y43" s="130"/>
      <c r="Z43" s="130"/>
      <c r="AA43" s="131"/>
      <c r="AB43" s="34"/>
      <c r="AC43" s="35">
        <v>1</v>
      </c>
      <c r="AD43" s="35">
        <v>2</v>
      </c>
      <c r="AE43" s="36">
        <v>3</v>
      </c>
      <c r="AF43" s="37" t="s">
        <v>0</v>
      </c>
      <c r="AG43" s="21"/>
      <c r="AH43" s="28"/>
      <c r="AI43" s="145"/>
      <c r="AJ43"/>
      <c r="AK43">
        <v>2</v>
      </c>
      <c r="AM43" s="44" t="str">
        <f>IF(C38="","",IF(OR(A44="",A44+AF44&gt;3,A44+AF44&lt;=2),"",IF(A44&lt;=1,F44,Q44)))</f>
        <v/>
      </c>
    </row>
    <row r="44" spans="1:41" ht="14.45" customHeight="1" thickBot="1" x14ac:dyDescent="0.25">
      <c r="A44" s="3" t="str">
        <f>IF(B44="","",IF(C44="",B44,IF(B44+C44=2,3,IF(D44="",B44+C44,B44+C44+D44))))</f>
        <v/>
      </c>
      <c r="B44" s="32"/>
      <c r="C44" s="32"/>
      <c r="D44" s="32"/>
      <c r="E44" s="7" t="str">
        <f>IF(AF38="","",IF(AF38=1,A38,IF(AF39=1,A39,IF(AF40=1,A40))))</f>
        <v/>
      </c>
      <c r="F44" s="115" t="str">
        <f>IF(AF38="","",IF(AF38=1,C38,IF(AF39=1,C39,IF(AF40=1,C40))))</f>
        <v/>
      </c>
      <c r="G44" s="95"/>
      <c r="H44" s="95"/>
      <c r="I44" s="95"/>
      <c r="J44" s="95"/>
      <c r="K44" s="95"/>
      <c r="L44" s="95"/>
      <c r="M44" s="96"/>
      <c r="N44" s="110">
        <v>7</v>
      </c>
      <c r="O44" s="111"/>
      <c r="P44" s="77"/>
      <c r="Q44" s="115" t="str">
        <f>IF(AF38="","",IF(AF38=2,C38,IF(AF39=2,C39,IF(AF40=2,C40))))</f>
        <v/>
      </c>
      <c r="R44" s="95"/>
      <c r="S44" s="95"/>
      <c r="T44" s="95"/>
      <c r="U44" s="95"/>
      <c r="V44" s="95"/>
      <c r="W44" s="95"/>
      <c r="X44" s="95"/>
      <c r="Y44" s="95"/>
      <c r="Z44" s="95"/>
      <c r="AA44" s="96"/>
      <c r="AB44" s="7" t="str">
        <f>IF(AF38="","",IF(AF38=2,A38,IF(AF39=2,A39,IF(AF40=2,A40))))</f>
        <v/>
      </c>
      <c r="AC44" s="19" t="str">
        <f>IF(B44=1,"0",IF(B44="","","1"))</f>
        <v/>
      </c>
      <c r="AD44" s="19" t="str">
        <f>IF(C44=1,"0",IF(C44="","","1"))</f>
        <v/>
      </c>
      <c r="AE44" s="19" t="str">
        <f>IF(D44=1,"0",IF(D44="","","1"))</f>
        <v/>
      </c>
      <c r="AF44" s="20" t="str">
        <f>IF(AC44="","",IF(AD44="",AC44,IF(AC44+AD44=2,3,IF(AE44="",AC44+AD44,AC44+AD44+AE44))))</f>
        <v/>
      </c>
      <c r="AG44" s="21"/>
      <c r="AI44" s="145"/>
      <c r="AJ44" t="str">
        <f>IF(A44="","",IF(AND(A44=1,AF44=1)+OR(C44="")+AND(A44+AF44&gt;3)+OR(A44+AF44=2),"nicht i.o.","i.o."))</f>
        <v/>
      </c>
      <c r="AK44">
        <v>1</v>
      </c>
      <c r="AM44" s="44" t="str">
        <f>IF(C38="","",IF(OR(A44="",A44+AF44&gt;3,A44+AF44&lt;=2),"",IF(A44&gt;=2,F44,Q44)))</f>
        <v/>
      </c>
    </row>
    <row r="45" spans="1:41" ht="14.1" customHeight="1" x14ac:dyDescent="0.2"/>
  </sheetData>
  <sheetProtection algorithmName="SHA-512" hashValue="eea1wG05SKnn1tp4KxaSFWbYa1pstmI23x80/32RseUeqEhdGndEclGk0pxJSWNrYCAe9Pau/+KnHlQjE5LMkw==" saltValue="rtwTOdy1uu2DtQa/hey7dQ==" spinCount="100000" sheet="1" objects="1" scenarios="1"/>
  <mergeCells count="123">
    <mergeCell ref="AJ1:AJ6"/>
    <mergeCell ref="AF39:AH39"/>
    <mergeCell ref="X40:Y40"/>
    <mergeCell ref="Z40:AA40"/>
    <mergeCell ref="AB40:AC40"/>
    <mergeCell ref="AD40:AE40"/>
    <mergeCell ref="AF40:AH40"/>
    <mergeCell ref="X39:Y39"/>
    <mergeCell ref="Z39:AA39"/>
    <mergeCell ref="AB39:AC39"/>
    <mergeCell ref="AD39:AE39"/>
    <mergeCell ref="AF37:AH37"/>
    <mergeCell ref="X38:Y38"/>
    <mergeCell ref="Z38:AA38"/>
    <mergeCell ref="AB38:AC38"/>
    <mergeCell ref="AD38:AE38"/>
    <mergeCell ref="AF38:AH38"/>
    <mergeCell ref="X37:Y37"/>
    <mergeCell ref="Z37:AA37"/>
    <mergeCell ref="AB37:AC37"/>
    <mergeCell ref="AD37:AE37"/>
    <mergeCell ref="AF17:AH17"/>
    <mergeCell ref="AF15:AH15"/>
    <mergeCell ref="AD15:AE15"/>
    <mergeCell ref="AB17:AC17"/>
    <mergeCell ref="AF18:AH18"/>
    <mergeCell ref="AB18:AC18"/>
    <mergeCell ref="Z18:AA18"/>
    <mergeCell ref="N44:P44"/>
    <mergeCell ref="A15:B15"/>
    <mergeCell ref="A16:B16"/>
    <mergeCell ref="AD16:AE16"/>
    <mergeCell ref="AF16:AH16"/>
    <mergeCell ref="AB16:AC16"/>
    <mergeCell ref="C15:W15"/>
    <mergeCell ref="C16:W16"/>
    <mergeCell ref="AD18:AE18"/>
    <mergeCell ref="X18:Y18"/>
    <mergeCell ref="Z16:AA16"/>
    <mergeCell ref="Z17:AA17"/>
    <mergeCell ref="AD17:AE17"/>
    <mergeCell ref="A37:B37"/>
    <mergeCell ref="C37:W37"/>
    <mergeCell ref="A38:B38"/>
    <mergeCell ref="C38:W38"/>
    <mergeCell ref="A17:B17"/>
    <mergeCell ref="A18:B18"/>
    <mergeCell ref="O23:Q23"/>
    <mergeCell ref="O27:Q27"/>
    <mergeCell ref="C18:W18"/>
    <mergeCell ref="F22:N22"/>
    <mergeCell ref="O22:Q22"/>
    <mergeCell ref="R22:AC22"/>
    <mergeCell ref="Q44:AA44"/>
    <mergeCell ref="C17:W17"/>
    <mergeCell ref="A39:B39"/>
    <mergeCell ref="C39:W39"/>
    <mergeCell ref="A40:B40"/>
    <mergeCell ref="C40:W40"/>
    <mergeCell ref="F43:M43"/>
    <mergeCell ref="Q43:AA43"/>
    <mergeCell ref="F44:M44"/>
    <mergeCell ref="F23:N23"/>
    <mergeCell ref="M26:T26"/>
    <mergeCell ref="F27:N27"/>
    <mergeCell ref="R27:AC27"/>
    <mergeCell ref="R23:AC23"/>
    <mergeCell ref="M24:T24"/>
    <mergeCell ref="F25:N25"/>
    <mergeCell ref="O25:Q25"/>
    <mergeCell ref="R25:AC25"/>
    <mergeCell ref="A33:B33"/>
    <mergeCell ref="H1:Y1"/>
    <mergeCell ref="N3:T3"/>
    <mergeCell ref="X16:Y16"/>
    <mergeCell ref="X17:Y17"/>
    <mergeCell ref="F7:N7"/>
    <mergeCell ref="F8:N8"/>
    <mergeCell ref="O8:Q8"/>
    <mergeCell ref="R7:AC7"/>
    <mergeCell ref="O10:Q10"/>
    <mergeCell ref="O12:Q12"/>
    <mergeCell ref="M9:T9"/>
    <mergeCell ref="M11:T11"/>
    <mergeCell ref="F12:N12"/>
    <mergeCell ref="R12:AC12"/>
    <mergeCell ref="AB3:AH3"/>
    <mergeCell ref="C3:J3"/>
    <mergeCell ref="F4:M4"/>
    <mergeCell ref="AB15:AC15"/>
    <mergeCell ref="Z15:AA15"/>
    <mergeCell ref="X15:Y15"/>
    <mergeCell ref="O7:Q7"/>
    <mergeCell ref="R8:AC8"/>
    <mergeCell ref="F10:N10"/>
    <mergeCell ref="R10:AC10"/>
    <mergeCell ref="AD30:AE30"/>
    <mergeCell ref="X30:Y30"/>
    <mergeCell ref="Z30:AA30"/>
    <mergeCell ref="AB30:AC30"/>
    <mergeCell ref="AB32:AC32"/>
    <mergeCell ref="AD32:AE32"/>
    <mergeCell ref="AF30:AH30"/>
    <mergeCell ref="A31:B31"/>
    <mergeCell ref="C31:W31"/>
    <mergeCell ref="X31:Y31"/>
    <mergeCell ref="Z31:AA31"/>
    <mergeCell ref="AB31:AC31"/>
    <mergeCell ref="AD31:AE31"/>
    <mergeCell ref="AF31:AH31"/>
    <mergeCell ref="A30:B30"/>
    <mergeCell ref="C30:W30"/>
    <mergeCell ref="AF32:AH32"/>
    <mergeCell ref="C33:W33"/>
    <mergeCell ref="X33:Y33"/>
    <mergeCell ref="Z33:AA33"/>
    <mergeCell ref="AB33:AC33"/>
    <mergeCell ref="AD33:AE33"/>
    <mergeCell ref="AF33:AH33"/>
    <mergeCell ref="A32:B32"/>
    <mergeCell ref="C32:W32"/>
    <mergeCell ref="X32:Y32"/>
    <mergeCell ref="Z32:AA32"/>
  </mergeCells>
  <phoneticPr fontId="5" type="noConversion"/>
  <pageMargins left="0.55118110236220474" right="0.55118110236220474" top="0.59055118110236227" bottom="0.78740157480314965" header="0.19685039370078741" footer="0.39370078740157483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7"/>
  <sheetViews>
    <sheetView view="pageBreakPreview" zoomScaleNormal="100" zoomScaleSheetLayoutView="100" workbookViewId="0">
      <selection activeCell="C13" sqref="C13"/>
    </sheetView>
  </sheetViews>
  <sheetFormatPr baseColWidth="10" defaultRowHeight="12.75" x14ac:dyDescent="0.2"/>
  <cols>
    <col min="1" max="1" width="7.85546875" style="45" customWidth="1"/>
    <col min="2" max="2" width="6.140625" style="53" customWidth="1"/>
    <col min="3" max="3" width="14.5703125" style="45" customWidth="1"/>
    <col min="4" max="6" width="11.42578125" style="45"/>
    <col min="7" max="7" width="26.42578125" style="45" customWidth="1"/>
    <col min="8" max="16384" width="11.42578125" style="45"/>
  </cols>
  <sheetData>
    <row r="1" spans="1:7" ht="20.25" x14ac:dyDescent="0.3">
      <c r="A1" s="142" t="s">
        <v>26</v>
      </c>
      <c r="B1" s="143"/>
      <c r="C1" s="143"/>
      <c r="D1" s="143"/>
      <c r="E1" s="143"/>
      <c r="F1" s="143"/>
      <c r="G1" s="143"/>
    </row>
    <row r="3" spans="1:7" x14ac:dyDescent="0.2">
      <c r="B3" s="46"/>
      <c r="F3" s="45" t="s">
        <v>11</v>
      </c>
    </row>
    <row r="4" spans="1:7" x14ac:dyDescent="0.2">
      <c r="B4" s="46"/>
    </row>
    <row r="5" spans="1:7" ht="22.5" x14ac:dyDescent="0.2">
      <c r="A5" s="140" t="s">
        <v>27</v>
      </c>
      <c r="B5" s="140"/>
      <c r="C5" s="140"/>
      <c r="D5" s="140"/>
      <c r="E5" s="140"/>
      <c r="F5" s="140"/>
      <c r="G5" s="140"/>
    </row>
    <row r="7" spans="1:7" ht="18.75" x14ac:dyDescent="0.2">
      <c r="B7" s="47" t="s">
        <v>20</v>
      </c>
      <c r="E7" s="48"/>
    </row>
    <row r="8" spans="1:7" ht="18.75" x14ac:dyDescent="0.2">
      <c r="B8" s="49"/>
    </row>
    <row r="9" spans="1:7" ht="12.75" customHeight="1" x14ac:dyDescent="0.2">
      <c r="A9" s="141" t="s">
        <v>21</v>
      </c>
      <c r="B9" s="141"/>
      <c r="C9" s="141"/>
      <c r="D9" s="141"/>
      <c r="E9" s="141"/>
      <c r="F9" s="141"/>
      <c r="G9" s="141"/>
    </row>
    <row r="11" spans="1:7" ht="26.25" x14ac:dyDescent="0.4">
      <c r="B11" s="50" t="s">
        <v>22</v>
      </c>
    </row>
    <row r="13" spans="1:7" ht="39.950000000000003" customHeight="1" x14ac:dyDescent="0.3">
      <c r="B13" s="51" t="s">
        <v>23</v>
      </c>
      <c r="C13" s="52" t="str">
        <f>'3er'!AM44</f>
        <v/>
      </c>
      <c r="D13" s="51"/>
      <c r="E13" s="51"/>
    </row>
    <row r="14" spans="1:7" ht="39.950000000000003" customHeight="1" x14ac:dyDescent="0.3">
      <c r="B14" s="51" t="s">
        <v>24</v>
      </c>
      <c r="C14" s="52" t="str">
        <f>'3er'!AM43</f>
        <v/>
      </c>
      <c r="D14" s="51"/>
      <c r="E14" s="51"/>
    </row>
    <row r="15" spans="1:7" ht="39.950000000000003" customHeight="1" x14ac:dyDescent="0.3">
      <c r="B15" s="51" t="s">
        <v>25</v>
      </c>
      <c r="C15" s="52" t="str">
        <f>'3er'!AM42</f>
        <v/>
      </c>
      <c r="D15" s="51"/>
      <c r="E15" s="51"/>
    </row>
    <row r="16" spans="1:7" ht="39.950000000000003" customHeight="1" x14ac:dyDescent="0.3">
      <c r="B16" s="51"/>
      <c r="C16" s="52"/>
      <c r="D16" s="51"/>
      <c r="E16" s="51"/>
    </row>
    <row r="17" spans="2:5" ht="39.950000000000003" customHeight="1" x14ac:dyDescent="0.3">
      <c r="B17" s="51"/>
      <c r="C17" s="52"/>
      <c r="D17" s="51"/>
      <c r="E17" s="51"/>
    </row>
    <row r="18" spans="2:5" ht="39.950000000000003" customHeight="1" x14ac:dyDescent="0.3">
      <c r="B18" s="51"/>
      <c r="C18" s="52"/>
      <c r="D18" s="51"/>
      <c r="E18" s="51"/>
    </row>
    <row r="19" spans="2:5" ht="39.950000000000003" customHeight="1" x14ac:dyDescent="0.3">
      <c r="B19" s="51"/>
      <c r="C19" s="52"/>
      <c r="D19" s="51"/>
      <c r="E19" s="51"/>
    </row>
    <row r="20" spans="2:5" ht="39.950000000000003" customHeight="1" x14ac:dyDescent="0.3">
      <c r="B20" s="51"/>
      <c r="C20" s="52"/>
      <c r="D20" s="51"/>
      <c r="E20" s="51"/>
    </row>
    <row r="21" spans="2:5" ht="39.950000000000003" customHeight="1" x14ac:dyDescent="0.3">
      <c r="B21" s="51"/>
      <c r="C21" s="52"/>
      <c r="D21" s="51"/>
      <c r="E21" s="51"/>
    </row>
    <row r="22" spans="2:5" ht="20.25" x14ac:dyDescent="0.3">
      <c r="B22" s="51"/>
      <c r="C22" s="52"/>
      <c r="D22" s="51"/>
      <c r="E22" s="51"/>
    </row>
    <row r="23" spans="2:5" ht="20.25" x14ac:dyDescent="0.3">
      <c r="B23" s="51"/>
      <c r="C23" s="52"/>
      <c r="D23" s="51"/>
      <c r="E23" s="51"/>
    </row>
    <row r="24" spans="2:5" ht="20.25" x14ac:dyDescent="0.3">
      <c r="B24" s="51"/>
      <c r="C24" s="52"/>
      <c r="D24" s="51"/>
      <c r="E24" s="51"/>
    </row>
    <row r="25" spans="2:5" ht="20.25" x14ac:dyDescent="0.3">
      <c r="B25" s="51"/>
      <c r="C25" s="52"/>
      <c r="D25" s="51"/>
      <c r="E25" s="51"/>
    </row>
    <row r="26" spans="2:5" ht="20.25" x14ac:dyDescent="0.3">
      <c r="B26" s="51"/>
      <c r="C26" s="52"/>
      <c r="D26" s="51"/>
      <c r="E26" s="51"/>
    </row>
    <row r="27" spans="2:5" ht="20.25" x14ac:dyDescent="0.3">
      <c r="B27" s="51"/>
      <c r="C27" s="52"/>
      <c r="D27" s="51"/>
      <c r="E27" s="51"/>
    </row>
  </sheetData>
  <mergeCells count="3">
    <mergeCell ref="A5:G5"/>
    <mergeCell ref="A9:G9"/>
    <mergeCell ref="A1:G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3er</vt:lpstr>
      <vt:lpstr>Rangliste Final</vt:lpstr>
      <vt:lpstr>'3er'!Druckbereich</vt:lpstr>
      <vt:lpstr>'Rangliste Final'!Druckbereich</vt:lpstr>
    </vt:vector>
  </TitlesOfParts>
  <Company>Seilzieherclub Waldkirch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Juerg</dc:creator>
  <cp:lastModifiedBy>Juerg</cp:lastModifiedBy>
  <cp:lastPrinted>2012-08-27T08:18:30Z</cp:lastPrinted>
  <dcterms:created xsi:type="dcterms:W3CDTF">2000-03-14T20:54:12Z</dcterms:created>
  <dcterms:modified xsi:type="dcterms:W3CDTF">2021-03-26T19:17:25Z</dcterms:modified>
</cp:coreProperties>
</file>