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fred\AppData\Local\Temp\7zO0404BAE7\"/>
    </mc:Choice>
  </mc:AlternateContent>
  <xr:revisionPtr revIDLastSave="0" documentId="13_ncr:1_{AE6FDB69-D073-4666-9888-69CE38657006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5er DR" sheetId="2" r:id="rId1"/>
    <sheet name="Rangliste Final 5er DR" sheetId="4" r:id="rId2"/>
  </sheets>
  <definedNames>
    <definedName name="_xlnm.Print_Area" localSheetId="0">'5er DR'!$A$1:$AH$54</definedName>
    <definedName name="_xlnm.Print_Area" localSheetId="1">'Rangliste Final 5er DR'!$A$1:$G$22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10" i="2" l="1"/>
  <c r="AJ17" i="2"/>
  <c r="AJ29" i="2"/>
  <c r="AG36" i="2"/>
  <c r="AG35" i="2"/>
  <c r="AG34" i="2"/>
  <c r="AG33" i="2"/>
  <c r="AG32" i="2"/>
  <c r="AG31" i="2"/>
  <c r="AG30" i="2"/>
  <c r="AG29" i="2"/>
  <c r="AG28" i="2"/>
  <c r="AG27" i="2"/>
  <c r="AG16" i="2"/>
  <c r="AG15" i="2"/>
  <c r="AG14" i="2"/>
  <c r="AG13" i="2"/>
  <c r="AG12" i="2"/>
  <c r="AG11" i="2"/>
  <c r="AG10" i="2"/>
  <c r="AG9" i="2"/>
  <c r="AG8" i="2"/>
  <c r="AG7" i="2"/>
  <c r="A36" i="2"/>
  <c r="AJ36" i="2" s="1"/>
  <c r="A35" i="2"/>
  <c r="AJ35" i="2" s="1"/>
  <c r="A34" i="2"/>
  <c r="AJ34" i="2" s="1"/>
  <c r="A33" i="2"/>
  <c r="AJ33" i="2" s="1"/>
  <c r="A32" i="2"/>
  <c r="AJ32" i="2" s="1"/>
  <c r="A31" i="2"/>
  <c r="AJ31" i="2" s="1"/>
  <c r="A30" i="2"/>
  <c r="AJ30" i="2" s="1"/>
  <c r="A29" i="2"/>
  <c r="A28" i="2"/>
  <c r="AJ28" i="2" s="1"/>
  <c r="A27" i="2"/>
  <c r="AJ27" i="2" s="1"/>
  <c r="A16" i="2"/>
  <c r="AJ16" i="2" s="1"/>
  <c r="A15" i="2"/>
  <c r="AJ15" i="2" s="1"/>
  <c r="A14" i="2"/>
  <c r="AJ14" i="2" s="1"/>
  <c r="A13" i="2"/>
  <c r="AJ13" i="2" s="1"/>
  <c r="A12" i="2"/>
  <c r="AJ12" i="2" s="1"/>
  <c r="A11" i="2"/>
  <c r="AJ11" i="2" s="1"/>
  <c r="A10" i="2"/>
  <c r="A9" i="2"/>
  <c r="AJ9" i="2" s="1"/>
  <c r="A8" i="2"/>
  <c r="A7" i="2"/>
  <c r="C52" i="2" l="1"/>
  <c r="AM60" i="2" s="1"/>
  <c r="C15" i="4" s="1"/>
  <c r="C51" i="2"/>
  <c r="C50" i="2"/>
  <c r="C49" i="2"/>
  <c r="C48" i="2"/>
  <c r="AH62" i="2" l="1"/>
  <c r="AH59" i="2"/>
  <c r="Q58" i="2"/>
  <c r="C13" i="4" s="1"/>
  <c r="F58" i="2"/>
  <c r="C12" i="4" s="1"/>
  <c r="Q57" i="2"/>
  <c r="C14" i="4" s="1"/>
  <c r="F57" i="2"/>
  <c r="C11" i="4" s="1"/>
  <c r="AB52" i="2"/>
  <c r="Z51" i="2"/>
  <c r="X50" i="2"/>
  <c r="C41" i="2" l="1"/>
  <c r="F36" i="2" s="1"/>
  <c r="C42" i="2"/>
  <c r="F28" i="2" s="1"/>
  <c r="C43" i="2"/>
  <c r="F31" i="2" s="1"/>
  <c r="C44" i="2"/>
  <c r="R31" i="2" s="1"/>
  <c r="C40" i="2"/>
  <c r="F32" i="2" s="1"/>
  <c r="AE31" i="2"/>
  <c r="AE35" i="2"/>
  <c r="AE28" i="2"/>
  <c r="AH28" i="2" s="1"/>
  <c r="AB43" i="2"/>
  <c r="AE36" i="2"/>
  <c r="AH36" i="2" s="1"/>
  <c r="V43" i="2" s="1"/>
  <c r="AE30" i="2"/>
  <c r="AE32" i="2"/>
  <c r="AE27" i="2"/>
  <c r="AH27" i="2" s="1"/>
  <c r="AE33" i="2"/>
  <c r="AE29" i="2"/>
  <c r="AE34" i="2"/>
  <c r="AF36" i="2"/>
  <c r="AF35" i="2"/>
  <c r="AF34" i="2"/>
  <c r="AF33" i="2"/>
  <c r="AF32" i="2"/>
  <c r="AF31" i="2"/>
  <c r="AF30" i="2"/>
  <c r="AF29" i="2"/>
  <c r="AF28" i="2"/>
  <c r="AF27" i="2"/>
  <c r="F7" i="2"/>
  <c r="R7" i="2"/>
  <c r="AE7" i="2"/>
  <c r="AF7" i="2"/>
  <c r="F8" i="2"/>
  <c r="R8" i="2"/>
  <c r="AE8" i="2"/>
  <c r="AF8" i="2"/>
  <c r="F9" i="2"/>
  <c r="R9" i="2"/>
  <c r="AE9" i="2"/>
  <c r="AF9" i="2"/>
  <c r="F10" i="2"/>
  <c r="R10" i="2"/>
  <c r="AE10" i="2"/>
  <c r="AF10" i="2"/>
  <c r="F11" i="2"/>
  <c r="R11" i="2"/>
  <c r="AE11" i="2"/>
  <c r="AF11" i="2"/>
  <c r="F12" i="2"/>
  <c r="R12" i="2"/>
  <c r="AE12" i="2"/>
  <c r="AF12" i="2"/>
  <c r="F13" i="2"/>
  <c r="R13" i="2"/>
  <c r="AE13" i="2"/>
  <c r="AF13" i="2"/>
  <c r="F14" i="2"/>
  <c r="R14" i="2"/>
  <c r="AE14" i="2"/>
  <c r="AF14" i="2"/>
  <c r="F15" i="2"/>
  <c r="R15" i="2"/>
  <c r="AE15" i="2"/>
  <c r="AF15" i="2"/>
  <c r="F16" i="2"/>
  <c r="R16" i="2"/>
  <c r="AE16" i="2"/>
  <c r="AF16" i="2"/>
  <c r="T24" i="2"/>
  <c r="V24" i="2"/>
  <c r="A57" i="2"/>
  <c r="F61" i="2" s="1"/>
  <c r="E57" i="2"/>
  <c r="AB57" i="2"/>
  <c r="AC57" i="2"/>
  <c r="AD57" i="2"/>
  <c r="AE57" i="2"/>
  <c r="A58" i="2"/>
  <c r="E58" i="2"/>
  <c r="AB58" i="2"/>
  <c r="AC58" i="2"/>
  <c r="AF58" i="2" s="1"/>
  <c r="AD58" i="2"/>
  <c r="AE58" i="2"/>
  <c r="A61" i="2"/>
  <c r="AC61" i="2"/>
  <c r="AF61" i="2" s="1"/>
  <c r="AD61" i="2"/>
  <c r="AE61" i="2"/>
  <c r="A64" i="2"/>
  <c r="AC64" i="2"/>
  <c r="AF64" i="2" s="1"/>
  <c r="AD64" i="2"/>
  <c r="AE64" i="2"/>
  <c r="F34" i="2" l="1"/>
  <c r="AH32" i="2"/>
  <c r="T42" i="2" s="1"/>
  <c r="F33" i="2"/>
  <c r="V42" i="2"/>
  <c r="AH30" i="2"/>
  <c r="AH11" i="2"/>
  <c r="Z24" i="2" s="1"/>
  <c r="Z52" i="2" s="1"/>
  <c r="AH10" i="2"/>
  <c r="V22" i="2" s="1"/>
  <c r="AH14" i="2"/>
  <c r="Z20" i="2" s="1"/>
  <c r="AH16" i="2"/>
  <c r="V23" i="2" s="1"/>
  <c r="V51" i="2" s="1"/>
  <c r="AH13" i="2"/>
  <c r="AB21" i="2" s="1"/>
  <c r="R35" i="2"/>
  <c r="AH35" i="2"/>
  <c r="X44" i="2" s="1"/>
  <c r="AH15" i="2"/>
  <c r="X24" i="2" s="1"/>
  <c r="X52" i="2" s="1"/>
  <c r="AH12" i="2"/>
  <c r="T22" i="2" s="1"/>
  <c r="AH31" i="2"/>
  <c r="Z44" i="2" s="1"/>
  <c r="F29" i="2"/>
  <c r="AH34" i="2"/>
  <c r="Z40" i="2" s="1"/>
  <c r="AH29" i="2"/>
  <c r="AB40" i="2" s="1"/>
  <c r="AH9" i="2"/>
  <c r="AB20" i="2" s="1"/>
  <c r="AH8" i="2"/>
  <c r="AH7" i="2"/>
  <c r="AJ7" i="2" s="1"/>
  <c r="AH33" i="2"/>
  <c r="AB41" i="2" s="1"/>
  <c r="AD24" i="2"/>
  <c r="AB22" i="2"/>
  <c r="V20" i="2"/>
  <c r="AD20" i="2" s="1"/>
  <c r="Z41" i="2"/>
  <c r="X21" i="2"/>
  <c r="X40" i="2"/>
  <c r="AD44" i="2"/>
  <c r="X20" i="2"/>
  <c r="T43" i="2"/>
  <c r="AD40" i="2"/>
  <c r="AB42" i="2"/>
  <c r="V44" i="2"/>
  <c r="V52" i="2" s="1"/>
  <c r="Z21" i="2"/>
  <c r="Z49" i="2" s="1"/>
  <c r="AB23" i="2"/>
  <c r="AB51" i="2" s="1"/>
  <c r="T23" i="2"/>
  <c r="X41" i="2"/>
  <c r="Z42" i="2"/>
  <c r="AH64" i="2"/>
  <c r="AM63" i="2"/>
  <c r="AM64" i="2"/>
  <c r="AM62" i="2"/>
  <c r="AM61" i="2"/>
  <c r="AH61" i="2"/>
  <c r="AB61" i="2"/>
  <c r="AH58" i="2"/>
  <c r="R36" i="2"/>
  <c r="R32" i="2"/>
  <c r="R27" i="2"/>
  <c r="F30" i="2"/>
  <c r="R34" i="2"/>
  <c r="AF57" i="2"/>
  <c r="AH57" i="2" s="1"/>
  <c r="F64" i="2"/>
  <c r="E64" i="2"/>
  <c r="R28" i="2"/>
  <c r="Q61" i="2"/>
  <c r="F27" i="2"/>
  <c r="R30" i="2"/>
  <c r="F35" i="2"/>
  <c r="AD42" i="2"/>
  <c r="T44" i="2"/>
  <c r="T52" i="2" s="1"/>
  <c r="AB64" i="2"/>
  <c r="AD41" i="2"/>
  <c r="T41" i="2"/>
  <c r="Z22" i="2"/>
  <c r="V40" i="2"/>
  <c r="X43" i="2"/>
  <c r="AD43" i="2"/>
  <c r="E61" i="2"/>
  <c r="Q64" i="2"/>
  <c r="R29" i="2"/>
  <c r="R33" i="2"/>
  <c r="V50" i="2" l="1"/>
  <c r="Z48" i="2"/>
  <c r="T50" i="2"/>
  <c r="X49" i="2"/>
  <c r="AB49" i="2"/>
  <c r="Z50" i="2"/>
  <c r="AB48" i="2"/>
  <c r="X48" i="2"/>
  <c r="T21" i="2"/>
  <c r="AD21" i="2" s="1"/>
  <c r="X23" i="2"/>
  <c r="AD23" i="2" s="1"/>
  <c r="AJ8" i="2"/>
  <c r="AD22" i="2"/>
  <c r="T51" i="2"/>
  <c r="AD52" i="2"/>
  <c r="AB50" i="2"/>
  <c r="AD50" i="2" s="1"/>
  <c r="V48" i="2"/>
  <c r="T49" i="2" l="1"/>
  <c r="AD49" i="2" s="1"/>
  <c r="AD48" i="2"/>
  <c r="X51" i="2"/>
  <c r="AD51" i="2" s="1"/>
</calcChain>
</file>

<file path=xl/sharedStrings.xml><?xml version="1.0" encoding="utf-8"?>
<sst xmlns="http://schemas.openxmlformats.org/spreadsheetml/2006/main" count="119" uniqueCount="33">
  <si>
    <t>P</t>
  </si>
  <si>
    <t>Teams</t>
  </si>
  <si>
    <t>Z-Nr.</t>
  </si>
  <si>
    <t>A</t>
  </si>
  <si>
    <t>B</t>
  </si>
  <si>
    <t>C</t>
  </si>
  <si>
    <t>D</t>
  </si>
  <si>
    <t>E</t>
  </si>
  <si>
    <t>Rang</t>
  </si>
  <si>
    <t>Pt.</t>
  </si>
  <si>
    <t>½ -Finals</t>
  </si>
  <si>
    <t>Kleiner Final</t>
  </si>
  <si>
    <t>Final</t>
  </si>
  <si>
    <t>Turnier:</t>
  </si>
  <si>
    <t>Turnierleiter:</t>
  </si>
  <si>
    <t>Datum:</t>
  </si>
  <si>
    <t>Gewichtsklasse:</t>
  </si>
  <si>
    <t>Zeit:</t>
  </si>
  <si>
    <t>Runde 1</t>
  </si>
  <si>
    <t>Runde 2</t>
  </si>
  <si>
    <t>Total Doppelrunde</t>
  </si>
  <si>
    <t>Prüfung</t>
  </si>
  <si>
    <t>5-Turnier DR</t>
  </si>
  <si>
    <t xml:space="preserve">Pokal-Sponsor: </t>
  </si>
  <si>
    <t>Besten Dank fürs mitmachen.</t>
  </si>
  <si>
    <t>Rangliste</t>
  </si>
  <si>
    <t>1.</t>
  </si>
  <si>
    <t>2.</t>
  </si>
  <si>
    <t>3.</t>
  </si>
  <si>
    <t>4.</t>
  </si>
  <si>
    <t>5.</t>
  </si>
  <si>
    <t>Rangliste Final</t>
  </si>
  <si>
    <t xml:space="preserve">Turnier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</si>
</sst>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u/>
      <sz val="20"/>
      <name val="Arial"/>
      <family val="2"/>
    </font>
    <font>
      <sz val="16"/>
      <name val="Arial"/>
      <family val="2"/>
    </font>
    <font>
      <b/>
      <sz val="18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fgColor indexed="8"/>
        <bgColor indexed="8"/>
      </patternFill>
    </fill>
    <fill>
      <patternFill patternType="solid">
        <fgColor indexed="8"/>
        <bgColor indexed="8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0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/>
    <xf numFmtId="0" fontId="1" fillId="2" borderId="1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1" borderId="7" xfId="0" applyFont="1" applyFill="1" applyBorder="1" applyAlignment="1">
      <alignment horizontal="center"/>
    </xf>
    <xf numFmtId="0" fontId="0" fillId="1" borderId="8" xfId="0" applyFill="1" applyBorder="1" applyAlignment="1">
      <alignment horizontal="center"/>
    </xf>
    <xf numFmtId="0" fontId="1" fillId="1" borderId="8" xfId="0" applyFont="1" applyFill="1" applyBorder="1" applyAlignment="1">
      <alignment horizontal="center"/>
    </xf>
    <xf numFmtId="0" fontId="1" fillId="1" borderId="9" xfId="0" applyFont="1" applyFill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1" fillId="1" borderId="11" xfId="0" applyFont="1" applyFill="1" applyBorder="1" applyAlignment="1">
      <alignment horizontal="center"/>
    </xf>
    <xf numFmtId="0" fontId="1" fillId="1" borderId="2" xfId="0" applyFont="1" applyFill="1" applyBorder="1" applyAlignment="1">
      <alignment horizontal="center"/>
    </xf>
    <xf numFmtId="0" fontId="1" fillId="1" borderId="12" xfId="0" applyFont="1" applyFill="1" applyBorder="1" applyAlignment="1">
      <alignment horizontal="center"/>
    </xf>
    <xf numFmtId="0" fontId="0" fillId="1" borderId="2" xfId="0" applyFill="1" applyBorder="1" applyAlignment="1">
      <alignment horizontal="center"/>
    </xf>
    <xf numFmtId="0" fontId="1" fillId="1" borderId="3" xfId="0" applyFont="1" applyFill="1" applyBorder="1" applyAlignment="1">
      <alignment horizontal="center"/>
    </xf>
    <xf numFmtId="0" fontId="0" fillId="1" borderId="4" xfId="0" applyFill="1" applyBorder="1" applyAlignment="1">
      <alignment horizontal="center"/>
    </xf>
    <xf numFmtId="0" fontId="1" fillId="1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1" borderId="4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4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0" fillId="1" borderId="8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1" borderId="1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1" borderId="2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1" borderId="4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1"/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left"/>
    </xf>
    <xf numFmtId="49" fontId="8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left"/>
    </xf>
    <xf numFmtId="0" fontId="2" fillId="0" borderId="0" xfId="1" applyAlignment="1">
      <alignment horizontal="center"/>
    </xf>
    <xf numFmtId="0" fontId="2" fillId="0" borderId="0" xfId="0" quotePrefix="1" applyFont="1"/>
    <xf numFmtId="0" fontId="0" fillId="1" borderId="31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2" fillId="0" borderId="0" xfId="0" applyFont="1" applyAlignment="1">
      <alignment textRotation="90"/>
    </xf>
    <xf numFmtId="0" fontId="2" fillId="0" borderId="0" xfId="0" applyFont="1" applyAlignment="1">
      <alignment horizontal="center" textRotation="90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1" borderId="11" xfId="0" applyFont="1" applyFill="1" applyBorder="1" applyAlignment="1">
      <alignment horizontal="center"/>
    </xf>
    <xf numFmtId="0" fontId="1" fillId="1" borderId="2" xfId="0" applyFont="1" applyFill="1" applyBorder="1" applyAlignment="1">
      <alignment horizontal="center"/>
    </xf>
    <xf numFmtId="0" fontId="0" fillId="1" borderId="20" xfId="0" applyFill="1" applyBorder="1" applyAlignment="1" applyProtection="1"/>
    <xf numFmtId="0" fontId="0" fillId="1" borderId="21" xfId="0" applyFill="1" applyBorder="1" applyAlignment="1" applyProtection="1"/>
    <xf numFmtId="0" fontId="0" fillId="1" borderId="22" xfId="0" applyFill="1" applyBorder="1" applyAlignment="1" applyProtection="1"/>
    <xf numFmtId="0" fontId="0" fillId="1" borderId="20" xfId="0" applyFill="1" applyBorder="1" applyAlignment="1">
      <alignment horizontal="center"/>
    </xf>
    <xf numFmtId="0" fontId="0" fillId="1" borderId="22" xfId="0" applyFill="1" applyBorder="1" applyAlignment="1">
      <alignment horizontal="center"/>
    </xf>
    <xf numFmtId="0" fontId="1" fillId="1" borderId="2" xfId="0" applyFont="1" applyFill="1" applyBorder="1" applyAlignment="1" applyProtection="1">
      <alignment horizontal="center"/>
      <protection locked="0"/>
    </xf>
    <xf numFmtId="0" fontId="1" fillId="1" borderId="20" xfId="0" applyFont="1" applyFill="1" applyBorder="1" applyAlignment="1" applyProtection="1">
      <alignment horizontal="center"/>
      <protection locked="0"/>
    </xf>
    <xf numFmtId="0" fontId="1" fillId="1" borderId="12" xfId="0" applyFont="1" applyFill="1" applyBorder="1" applyAlignment="1" applyProtection="1">
      <alignment horizontal="center"/>
      <protection locked="0"/>
    </xf>
    <xf numFmtId="0" fontId="1" fillId="1" borderId="29" xfId="0" applyFont="1" applyFill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0" fillId="1" borderId="24" xfId="0" applyFill="1" applyBorder="1" applyAlignment="1" applyProtection="1"/>
    <xf numFmtId="0" fontId="0" fillId="1" borderId="25" xfId="0" applyFill="1" applyBorder="1" applyAlignment="1" applyProtection="1"/>
    <xf numFmtId="0" fontId="0" fillId="1" borderId="26" xfId="0" applyFill="1" applyBorder="1" applyAlignment="1" applyProtection="1"/>
    <xf numFmtId="0" fontId="0" fillId="1" borderId="24" xfId="0" applyFill="1" applyBorder="1" applyAlignment="1">
      <alignment horizontal="center"/>
    </xf>
    <xf numFmtId="0" fontId="0" fillId="1" borderId="26" xfId="0" applyFill="1" applyBorder="1" applyAlignment="1">
      <alignment horizontal="center"/>
    </xf>
    <xf numFmtId="0" fontId="1" fillId="1" borderId="8" xfId="0" applyFont="1" applyFill="1" applyBorder="1" applyAlignment="1">
      <alignment horizontal="center"/>
    </xf>
    <xf numFmtId="0" fontId="1" fillId="1" borderId="1" xfId="0" applyFont="1" applyFill="1" applyBorder="1" applyAlignment="1" applyProtection="1">
      <alignment horizontal="center"/>
      <protection locked="0"/>
    </xf>
    <xf numFmtId="0" fontId="1" fillId="1" borderId="24" xfId="0" applyFont="1" applyFill="1" applyBorder="1" applyAlignment="1" applyProtection="1">
      <alignment horizontal="center"/>
      <protection locked="0"/>
    </xf>
    <xf numFmtId="0" fontId="1" fillId="1" borderId="28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1" borderId="7" xfId="0" applyFont="1" applyFill="1" applyBorder="1" applyAlignment="1">
      <alignment horizontal="center"/>
    </xf>
    <xf numFmtId="0" fontId="0" fillId="1" borderId="27" xfId="0" applyFill="1" applyBorder="1" applyAlignment="1" applyProtection="1"/>
    <xf numFmtId="0" fontId="0" fillId="1" borderId="16" xfId="0" applyFill="1" applyBorder="1" applyAlignment="1" applyProtection="1"/>
    <xf numFmtId="0" fontId="0" fillId="1" borderId="17" xfId="0" applyFill="1" applyBorder="1" applyAlignment="1" applyProtection="1"/>
    <xf numFmtId="0" fontId="0" fillId="3" borderId="27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1" borderId="27" xfId="0" applyFill="1" applyBorder="1" applyAlignment="1">
      <alignment horizontal="center"/>
    </xf>
    <xf numFmtId="0" fontId="0" fillId="1" borderId="17" xfId="0" applyFill="1" applyBorder="1" applyAlignment="1">
      <alignment horizontal="center"/>
    </xf>
    <xf numFmtId="0" fontId="1" fillId="1" borderId="8" xfId="0" applyFont="1" applyFill="1" applyBorder="1" applyAlignment="1" applyProtection="1">
      <alignment horizontal="center"/>
      <protection locked="0"/>
    </xf>
    <xf numFmtId="0" fontId="1" fillId="1" borderId="31" xfId="0" applyFont="1" applyFill="1" applyBorder="1" applyAlignment="1" applyProtection="1">
      <alignment horizontal="center"/>
      <protection locked="0"/>
    </xf>
    <xf numFmtId="0" fontId="1" fillId="1" borderId="9" xfId="0" applyFont="1" applyFill="1" applyBorder="1" applyAlignment="1" applyProtection="1">
      <alignment horizontal="center"/>
      <protection locked="0"/>
    </xf>
    <xf numFmtId="0" fontId="1" fillId="0" borderId="2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4" xfId="0" applyBorder="1" applyAlignment="1" applyProtection="1"/>
    <xf numFmtId="0" fontId="0" fillId="0" borderId="25" xfId="0" applyBorder="1" applyAlignment="1" applyProtection="1"/>
    <xf numFmtId="0" fontId="0" fillId="0" borderId="26" xfId="0" applyBorder="1" applyAlignment="1" applyProtection="1"/>
    <xf numFmtId="0" fontId="0" fillId="3" borderId="20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1" borderId="24" xfId="0" applyFill="1" applyBorder="1" applyAlignment="1"/>
    <xf numFmtId="0" fontId="0" fillId="1" borderId="25" xfId="0" applyFill="1" applyBorder="1" applyAlignment="1"/>
    <xf numFmtId="0" fontId="0" fillId="1" borderId="26" xfId="0" applyFill="1" applyBorder="1" applyAlignment="1"/>
    <xf numFmtId="0" fontId="0" fillId="1" borderId="25" xfId="0" applyFill="1" applyBorder="1" applyAlignment="1">
      <alignment horizontal="center"/>
    </xf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1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/>
    <xf numFmtId="0" fontId="0" fillId="0" borderId="19" xfId="0" applyBorder="1" applyAlignment="1"/>
    <xf numFmtId="0" fontId="1" fillId="0" borderId="19" xfId="0" applyFont="1" applyBorder="1" applyAlignment="1">
      <alignment horizontal="center"/>
    </xf>
    <xf numFmtId="0" fontId="0" fillId="0" borderId="27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0" xfId="0" applyBorder="1" applyAlignment="1"/>
    <xf numFmtId="0" fontId="0" fillId="3" borderId="24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1" borderId="10" xfId="0" applyFill="1" applyBorder="1" applyAlignment="1"/>
    <xf numFmtId="0" fontId="0" fillId="1" borderId="18" xfId="0" applyFill="1" applyBorder="1" applyAlignment="1"/>
    <xf numFmtId="0" fontId="0" fillId="1" borderId="19" xfId="0" applyFill="1" applyBorder="1" applyAlignment="1"/>
    <xf numFmtId="0" fontId="0" fillId="1" borderId="20" xfId="0" applyFill="1" applyBorder="1" applyAlignment="1"/>
    <xf numFmtId="0" fontId="0" fillId="1" borderId="21" xfId="0" applyFill="1" applyBorder="1" applyAlignment="1"/>
    <xf numFmtId="0" fontId="0" fillId="1" borderId="22" xfId="0" applyFill="1" applyBorder="1" applyAlignment="1"/>
    <xf numFmtId="0" fontId="0" fillId="1" borderId="2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1" borderId="27" xfId="0" applyFill="1" applyBorder="1" applyAlignment="1"/>
    <xf numFmtId="0" fontId="0" fillId="1" borderId="16" xfId="0" applyFill="1" applyBorder="1" applyAlignment="1"/>
    <xf numFmtId="0" fontId="0" fillId="1" borderId="17" xfId="0" applyFill="1" applyBorder="1" applyAlignment="1"/>
    <xf numFmtId="0" fontId="0" fillId="1" borderId="16" xfId="0" applyFill="1" applyBorder="1" applyAlignment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3" xfId="0" applyFont="1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1" fillId="0" borderId="23" xfId="0" applyFont="1" applyBorder="1" applyAlignment="1" applyProtection="1">
      <alignment horizontal="left" indent="1"/>
      <protection locked="0"/>
    </xf>
    <xf numFmtId="0" fontId="0" fillId="1" borderId="10" xfId="0" applyFill="1" applyBorder="1" applyAlignment="1">
      <alignment horizontal="center"/>
    </xf>
    <xf numFmtId="0" fontId="0" fillId="1" borderId="18" xfId="0" applyFill="1" applyBorder="1" applyAlignment="1">
      <alignment horizontal="center"/>
    </xf>
    <xf numFmtId="0" fontId="0" fillId="1" borderId="19" xfId="0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" fillId="1" borderId="20" xfId="0" applyFont="1" applyFill="1" applyBorder="1" applyAlignment="1" applyProtection="1">
      <protection locked="0"/>
    </xf>
    <xf numFmtId="0" fontId="2" fillId="1" borderId="21" xfId="0" applyFont="1" applyFill="1" applyBorder="1" applyAlignment="1" applyProtection="1">
      <protection locked="0"/>
    </xf>
    <xf numFmtId="0" fontId="0" fillId="1" borderId="21" xfId="0" applyFill="1" applyBorder="1" applyAlignment="1" applyProtection="1">
      <protection locked="0"/>
    </xf>
    <xf numFmtId="0" fontId="0" fillId="1" borderId="22" xfId="0" applyFill="1" applyBorder="1" applyAlignment="1" applyProtection="1">
      <protection locked="0"/>
    </xf>
    <xf numFmtId="0" fontId="2" fillId="1" borderId="27" xfId="0" applyFont="1" applyFill="1" applyBorder="1" applyAlignment="1" applyProtection="1">
      <protection locked="0"/>
    </xf>
    <xf numFmtId="0" fontId="2" fillId="1" borderId="16" xfId="0" applyFont="1" applyFill="1" applyBorder="1" applyAlignment="1" applyProtection="1">
      <protection locked="0"/>
    </xf>
    <xf numFmtId="0" fontId="0" fillId="1" borderId="16" xfId="0" applyFill="1" applyBorder="1" applyAlignment="1" applyProtection="1">
      <protection locked="0"/>
    </xf>
    <xf numFmtId="0" fontId="0" fillId="1" borderId="17" xfId="0" applyFill="1" applyBorder="1" applyAlignment="1" applyProtection="1">
      <protection locked="0"/>
    </xf>
    <xf numFmtId="0" fontId="2" fillId="0" borderId="24" xfId="0" applyFont="1" applyBorder="1" applyAlignment="1" applyProtection="1">
      <protection locked="0"/>
    </xf>
    <xf numFmtId="0" fontId="2" fillId="0" borderId="25" xfId="0" applyFont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2" fillId="1" borderId="24" xfId="0" applyFont="1" applyFill="1" applyBorder="1" applyAlignment="1" applyProtection="1">
      <protection locked="0"/>
    </xf>
    <xf numFmtId="0" fontId="2" fillId="1" borderId="25" xfId="0" applyFont="1" applyFill="1" applyBorder="1" applyAlignment="1" applyProtection="1">
      <protection locked="0"/>
    </xf>
    <xf numFmtId="0" fontId="0" fillId="1" borderId="25" xfId="0" applyFill="1" applyBorder="1" applyAlignment="1" applyProtection="1">
      <protection locked="0"/>
    </xf>
    <xf numFmtId="0" fontId="0" fillId="1" borderId="26" xfId="0" applyFill="1" applyBorder="1" applyAlignment="1" applyProtection="1"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7"/>
  <sheetViews>
    <sheetView tabSelected="1" view="pageLayout" zoomScaleNormal="120" zoomScaleSheetLayoutView="100" workbookViewId="0">
      <selection activeCell="C2" sqref="C2:J2"/>
    </sheetView>
  </sheetViews>
  <sheetFormatPr baseColWidth="10" defaultColWidth="3.28515625" defaultRowHeight="12.75" x14ac:dyDescent="0.2"/>
  <cols>
    <col min="1" max="14" width="3.28515625" customWidth="1"/>
    <col min="15" max="15" width="1.7109375" customWidth="1"/>
    <col min="16" max="16" width="1.5703125" customWidth="1"/>
    <col min="17" max="18" width="3.28515625" customWidth="1"/>
    <col min="19" max="20" width="1.7109375" customWidth="1"/>
    <col min="21" max="22" width="3.28515625" customWidth="1"/>
    <col min="23" max="24" width="1.7109375" customWidth="1"/>
    <col min="25" max="26" width="3.28515625" customWidth="1"/>
    <col min="27" max="27" width="1.7109375" customWidth="1"/>
    <col min="28" max="28" width="3.140625" customWidth="1"/>
    <col min="29" max="34" width="3.28515625" customWidth="1"/>
    <col min="35" max="35" width="8.42578125" style="38" customWidth="1"/>
    <col min="36" max="36" width="7.85546875" style="46" bestFit="1" customWidth="1"/>
  </cols>
  <sheetData>
    <row r="1" spans="1:36" ht="18" customHeight="1" x14ac:dyDescent="0.3">
      <c r="H1" s="15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3"/>
      <c r="AJ1" s="75" t="s">
        <v>21</v>
      </c>
    </row>
    <row r="2" spans="1:36" ht="18" customHeight="1" x14ac:dyDescent="0.2">
      <c r="A2" t="s">
        <v>13</v>
      </c>
      <c r="C2" s="173"/>
      <c r="D2" s="173"/>
      <c r="E2" s="173"/>
      <c r="F2" s="173"/>
      <c r="G2" s="173"/>
      <c r="H2" s="173"/>
      <c r="I2" s="173"/>
      <c r="J2" s="173"/>
      <c r="L2" t="s">
        <v>15</v>
      </c>
      <c r="N2" s="171"/>
      <c r="O2" s="172"/>
      <c r="P2" s="172"/>
      <c r="Q2" s="172"/>
      <c r="R2" s="172"/>
      <c r="S2" s="172"/>
      <c r="T2" s="172"/>
      <c r="V2" t="s">
        <v>16</v>
      </c>
      <c r="AB2" s="171"/>
      <c r="AC2" s="171"/>
      <c r="AD2" s="171"/>
      <c r="AE2" s="171"/>
      <c r="AF2" s="171"/>
      <c r="AG2" s="171"/>
      <c r="AH2" s="171"/>
      <c r="AJ2" s="75"/>
    </row>
    <row r="3" spans="1:36" ht="24" customHeight="1" x14ac:dyDescent="0.2">
      <c r="A3" t="s">
        <v>14</v>
      </c>
      <c r="F3" s="171"/>
      <c r="G3" s="171"/>
      <c r="H3" s="171"/>
      <c r="I3" s="171"/>
      <c r="J3" s="171"/>
      <c r="K3" s="171"/>
      <c r="L3" s="171"/>
      <c r="M3" s="171"/>
      <c r="AJ3" s="75"/>
    </row>
    <row r="4" spans="1:36" ht="14.45" customHeight="1" x14ac:dyDescent="0.2">
      <c r="F4" s="20"/>
      <c r="G4" s="20"/>
      <c r="H4" s="20"/>
      <c r="I4" s="20"/>
      <c r="J4" s="20"/>
      <c r="K4" s="20"/>
      <c r="L4" s="20"/>
      <c r="M4" s="20"/>
      <c r="AJ4" s="75"/>
    </row>
    <row r="5" spans="1:36" ht="14.45" customHeight="1" thickBot="1" x14ac:dyDescent="0.25">
      <c r="AD5" s="177" t="s">
        <v>22</v>
      </c>
      <c r="AE5" s="177"/>
      <c r="AF5" s="177"/>
      <c r="AG5" s="177"/>
      <c r="AH5" s="177"/>
      <c r="AJ5" s="74"/>
    </row>
    <row r="6" spans="1:36" ht="14.45" customHeight="1" thickBot="1" x14ac:dyDescent="0.25">
      <c r="A6" s="5" t="s">
        <v>0</v>
      </c>
      <c r="B6" s="8">
        <v>1</v>
      </c>
      <c r="C6" s="8">
        <v>2</v>
      </c>
      <c r="D6" s="48">
        <v>3</v>
      </c>
      <c r="E6" s="14"/>
      <c r="F6" s="105" t="s">
        <v>1</v>
      </c>
      <c r="G6" s="139"/>
      <c r="H6" s="139"/>
      <c r="I6" s="139"/>
      <c r="J6" s="139"/>
      <c r="K6" s="139"/>
      <c r="L6" s="139"/>
      <c r="M6" s="139"/>
      <c r="N6" s="143"/>
      <c r="O6" s="105" t="s">
        <v>2</v>
      </c>
      <c r="P6" s="139"/>
      <c r="Q6" s="143"/>
      <c r="R6" s="105" t="s">
        <v>1</v>
      </c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43"/>
      <c r="AD6" s="6"/>
      <c r="AE6" s="8">
        <v>1</v>
      </c>
      <c r="AF6" s="8">
        <v>2</v>
      </c>
      <c r="AG6" s="48">
        <v>3</v>
      </c>
      <c r="AH6" s="7" t="s">
        <v>0</v>
      </c>
      <c r="AI6" s="38" t="s">
        <v>17</v>
      </c>
    </row>
    <row r="7" spans="1:36" ht="14.45" customHeight="1" x14ac:dyDescent="0.2">
      <c r="A7" s="24" t="str">
        <f t="shared" ref="A7:A16" si="0">IF(B7="","",IF(C7="",B7,IF(B7+C7=2,3,IF(D7="",B7+C7,B7+C7+D7))))</f>
        <v/>
      </c>
      <c r="B7" s="53"/>
      <c r="C7" s="53"/>
      <c r="D7" s="53"/>
      <c r="E7" s="26" t="s">
        <v>3</v>
      </c>
      <c r="F7" s="158" t="str">
        <f>IF(C20="","",C20)</f>
        <v/>
      </c>
      <c r="G7" s="159"/>
      <c r="H7" s="159"/>
      <c r="I7" s="159"/>
      <c r="J7" s="159"/>
      <c r="K7" s="159"/>
      <c r="L7" s="159"/>
      <c r="M7" s="159"/>
      <c r="N7" s="160"/>
      <c r="O7" s="115">
        <v>1</v>
      </c>
      <c r="P7" s="161"/>
      <c r="Q7" s="116"/>
      <c r="R7" s="158" t="str">
        <f>IF(C21="","",C21)</f>
        <v/>
      </c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60"/>
      <c r="AD7" s="26" t="s">
        <v>4</v>
      </c>
      <c r="AE7" s="25" t="str">
        <f t="shared" ref="AE7:AE16" si="1">IF(B7=1,"0",IF(B7="","","1"))</f>
        <v/>
      </c>
      <c r="AF7" s="25" t="str">
        <f t="shared" ref="AF7:AG16" si="2">IF(C7=1,"0",IF(C7="","","1"))</f>
        <v/>
      </c>
      <c r="AG7" s="71" t="str">
        <f t="shared" si="2"/>
        <v/>
      </c>
      <c r="AH7" s="27" t="str">
        <f t="shared" ref="AH7:AH16" si="3">IF(AE7="","",IF(AF7="",AE7,IF(AE7+AF7=2,3,IF(AG7="",AE7+AF7,AE7+AF7+AG7))))</f>
        <v/>
      </c>
      <c r="AJ7" s="46" t="str">
        <f t="shared" ref="AJ7:AJ36" si="4">IF(A7="","",IF(AND(A7=1,AF7=1)+OR(C7="")+AND(A7+AH7&gt;3)+OR(A7+AH7=2),"nicht i.o.","i.o."))</f>
        <v/>
      </c>
    </row>
    <row r="8" spans="1:36" ht="14.45" customHeight="1" x14ac:dyDescent="0.2">
      <c r="A8" s="9" t="str">
        <f t="shared" si="0"/>
        <v/>
      </c>
      <c r="B8" s="54"/>
      <c r="C8" s="54"/>
      <c r="D8" s="54"/>
      <c r="E8" s="1" t="s">
        <v>5</v>
      </c>
      <c r="F8" s="128" t="str">
        <f>IF(C22="","",C22)</f>
        <v/>
      </c>
      <c r="G8" s="129"/>
      <c r="H8" s="129"/>
      <c r="I8" s="129"/>
      <c r="J8" s="129"/>
      <c r="K8" s="129"/>
      <c r="L8" s="129"/>
      <c r="M8" s="129"/>
      <c r="N8" s="130"/>
      <c r="O8" s="76">
        <v>2</v>
      </c>
      <c r="P8" s="127"/>
      <c r="Q8" s="77"/>
      <c r="R8" s="128" t="str">
        <f>IF(C23="","",C23)</f>
        <v/>
      </c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30"/>
      <c r="AD8" s="1" t="s">
        <v>6</v>
      </c>
      <c r="AE8" s="10" t="str">
        <f t="shared" si="1"/>
        <v/>
      </c>
      <c r="AF8" s="10" t="str">
        <f t="shared" si="2"/>
        <v/>
      </c>
      <c r="AG8" s="72" t="str">
        <f t="shared" si="2"/>
        <v/>
      </c>
      <c r="AH8" s="12" t="str">
        <f t="shared" si="3"/>
        <v/>
      </c>
      <c r="AJ8" s="61" t="str">
        <f t="shared" si="4"/>
        <v/>
      </c>
    </row>
    <row r="9" spans="1:36" ht="14.45" customHeight="1" x14ac:dyDescent="0.2">
      <c r="A9" s="24" t="str">
        <f t="shared" si="0"/>
        <v/>
      </c>
      <c r="B9" s="55"/>
      <c r="C9" s="55"/>
      <c r="D9" s="55"/>
      <c r="E9" s="28" t="s">
        <v>7</v>
      </c>
      <c r="F9" s="131" t="str">
        <f>IF(C24="","",C24)</f>
        <v/>
      </c>
      <c r="G9" s="132"/>
      <c r="H9" s="132"/>
      <c r="I9" s="132"/>
      <c r="J9" s="132"/>
      <c r="K9" s="132"/>
      <c r="L9" s="132"/>
      <c r="M9" s="132"/>
      <c r="N9" s="133"/>
      <c r="O9" s="99">
        <v>3</v>
      </c>
      <c r="P9" s="134"/>
      <c r="Q9" s="100"/>
      <c r="R9" s="131" t="str">
        <f>IF(C20="","",C20)</f>
        <v/>
      </c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3"/>
      <c r="AD9" s="28" t="s">
        <v>3</v>
      </c>
      <c r="AE9" s="25" t="str">
        <f t="shared" si="1"/>
        <v/>
      </c>
      <c r="AF9" s="25" t="str">
        <f t="shared" si="2"/>
        <v/>
      </c>
      <c r="AG9" s="71" t="str">
        <f t="shared" si="2"/>
        <v/>
      </c>
      <c r="AH9" s="27" t="str">
        <f t="shared" si="3"/>
        <v/>
      </c>
      <c r="AJ9" s="61" t="str">
        <f t="shared" si="4"/>
        <v/>
      </c>
    </row>
    <row r="10" spans="1:36" ht="14.45" customHeight="1" x14ac:dyDescent="0.2">
      <c r="A10" s="9" t="str">
        <f t="shared" si="0"/>
        <v/>
      </c>
      <c r="B10" s="54"/>
      <c r="C10" s="54"/>
      <c r="D10" s="54"/>
      <c r="E10" s="1" t="s">
        <v>4</v>
      </c>
      <c r="F10" s="128" t="str">
        <f>IF(C21="","",C21)</f>
        <v/>
      </c>
      <c r="G10" s="129"/>
      <c r="H10" s="129"/>
      <c r="I10" s="129"/>
      <c r="J10" s="129"/>
      <c r="K10" s="129"/>
      <c r="L10" s="129"/>
      <c r="M10" s="129"/>
      <c r="N10" s="130"/>
      <c r="O10" s="76">
        <v>4</v>
      </c>
      <c r="P10" s="127"/>
      <c r="Q10" s="77"/>
      <c r="R10" s="128" t="str">
        <f>IF(C22="","",C22)</f>
        <v/>
      </c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30"/>
      <c r="AD10" s="1" t="s">
        <v>5</v>
      </c>
      <c r="AE10" s="10" t="str">
        <f t="shared" si="1"/>
        <v/>
      </c>
      <c r="AF10" s="10" t="str">
        <f t="shared" si="2"/>
        <v/>
      </c>
      <c r="AG10" s="72" t="str">
        <f t="shared" si="2"/>
        <v/>
      </c>
      <c r="AH10" s="12" t="str">
        <f t="shared" si="3"/>
        <v/>
      </c>
      <c r="AJ10" s="61" t="str">
        <f t="shared" si="4"/>
        <v/>
      </c>
    </row>
    <row r="11" spans="1:36" ht="14.45" customHeight="1" x14ac:dyDescent="0.2">
      <c r="A11" s="24" t="str">
        <f t="shared" si="0"/>
        <v/>
      </c>
      <c r="B11" s="55"/>
      <c r="C11" s="55"/>
      <c r="D11" s="55"/>
      <c r="E11" s="28" t="s">
        <v>6</v>
      </c>
      <c r="F11" s="131" t="str">
        <f>IF(C23="","",C23)</f>
        <v/>
      </c>
      <c r="G11" s="132"/>
      <c r="H11" s="132"/>
      <c r="I11" s="132"/>
      <c r="J11" s="132"/>
      <c r="K11" s="132"/>
      <c r="L11" s="132"/>
      <c r="M11" s="132"/>
      <c r="N11" s="133"/>
      <c r="O11" s="99">
        <v>5</v>
      </c>
      <c r="P11" s="134"/>
      <c r="Q11" s="100"/>
      <c r="R11" s="131" t="str">
        <f>IF(C24="","",C24)</f>
        <v/>
      </c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3"/>
      <c r="AD11" s="28" t="s">
        <v>7</v>
      </c>
      <c r="AE11" s="25" t="str">
        <f t="shared" si="1"/>
        <v/>
      </c>
      <c r="AF11" s="25" t="str">
        <f t="shared" si="2"/>
        <v/>
      </c>
      <c r="AG11" s="71" t="str">
        <f t="shared" si="2"/>
        <v/>
      </c>
      <c r="AH11" s="27" t="str">
        <f t="shared" si="3"/>
        <v/>
      </c>
      <c r="AJ11" s="61" t="str">
        <f t="shared" si="4"/>
        <v/>
      </c>
    </row>
    <row r="12" spans="1:36" ht="14.45" customHeight="1" x14ac:dyDescent="0.2">
      <c r="A12" s="9" t="str">
        <f t="shared" si="0"/>
        <v/>
      </c>
      <c r="B12" s="54"/>
      <c r="C12" s="54"/>
      <c r="D12" s="54"/>
      <c r="E12" s="1" t="s">
        <v>3</v>
      </c>
      <c r="F12" s="128" t="str">
        <f>IF(C20="","",C20)</f>
        <v/>
      </c>
      <c r="G12" s="129"/>
      <c r="H12" s="129"/>
      <c r="I12" s="129"/>
      <c r="J12" s="129"/>
      <c r="K12" s="129"/>
      <c r="L12" s="129"/>
      <c r="M12" s="129"/>
      <c r="N12" s="130"/>
      <c r="O12" s="76">
        <v>6</v>
      </c>
      <c r="P12" s="127"/>
      <c r="Q12" s="77"/>
      <c r="R12" s="128" t="str">
        <f>IF(C22="","",C22)</f>
        <v/>
      </c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30"/>
      <c r="AD12" s="1" t="s">
        <v>5</v>
      </c>
      <c r="AE12" s="10" t="str">
        <f t="shared" si="1"/>
        <v/>
      </c>
      <c r="AF12" s="10" t="str">
        <f t="shared" si="2"/>
        <v/>
      </c>
      <c r="AG12" s="72" t="str">
        <f t="shared" si="2"/>
        <v/>
      </c>
      <c r="AH12" s="12" t="str">
        <f t="shared" si="3"/>
        <v/>
      </c>
      <c r="AJ12" s="61" t="str">
        <f t="shared" si="4"/>
        <v/>
      </c>
    </row>
    <row r="13" spans="1:36" ht="14.45" customHeight="1" x14ac:dyDescent="0.2">
      <c r="A13" s="24" t="str">
        <f t="shared" si="0"/>
        <v/>
      </c>
      <c r="B13" s="55"/>
      <c r="C13" s="55"/>
      <c r="D13" s="55"/>
      <c r="E13" s="28" t="s">
        <v>7</v>
      </c>
      <c r="F13" s="131" t="str">
        <f>IF(C24="","",C24)</f>
        <v/>
      </c>
      <c r="G13" s="132"/>
      <c r="H13" s="132"/>
      <c r="I13" s="132"/>
      <c r="J13" s="132"/>
      <c r="K13" s="132"/>
      <c r="L13" s="132"/>
      <c r="M13" s="132"/>
      <c r="N13" s="133"/>
      <c r="O13" s="99">
        <v>7</v>
      </c>
      <c r="P13" s="134"/>
      <c r="Q13" s="100"/>
      <c r="R13" s="131" t="str">
        <f>IF(C21="","",C21)</f>
        <v/>
      </c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3"/>
      <c r="AD13" s="28" t="s">
        <v>4</v>
      </c>
      <c r="AE13" s="25" t="str">
        <f t="shared" si="1"/>
        <v/>
      </c>
      <c r="AF13" s="25" t="str">
        <f t="shared" si="2"/>
        <v/>
      </c>
      <c r="AG13" s="71" t="str">
        <f t="shared" si="2"/>
        <v/>
      </c>
      <c r="AH13" s="27" t="str">
        <f t="shared" si="3"/>
        <v/>
      </c>
      <c r="AJ13" s="61" t="str">
        <f t="shared" si="4"/>
        <v/>
      </c>
    </row>
    <row r="14" spans="1:36" ht="14.45" customHeight="1" x14ac:dyDescent="0.2">
      <c r="A14" s="9" t="str">
        <f t="shared" si="0"/>
        <v/>
      </c>
      <c r="B14" s="54"/>
      <c r="C14" s="54"/>
      <c r="D14" s="54"/>
      <c r="E14" s="1" t="s">
        <v>6</v>
      </c>
      <c r="F14" s="128" t="str">
        <f>IF(C23="","",C23)</f>
        <v/>
      </c>
      <c r="G14" s="129"/>
      <c r="H14" s="129"/>
      <c r="I14" s="129"/>
      <c r="J14" s="129"/>
      <c r="K14" s="129"/>
      <c r="L14" s="129"/>
      <c r="M14" s="129"/>
      <c r="N14" s="130"/>
      <c r="O14" s="76">
        <v>8</v>
      </c>
      <c r="P14" s="127"/>
      <c r="Q14" s="77"/>
      <c r="R14" s="128" t="str">
        <f>IF(C20="","",C20)</f>
        <v/>
      </c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30"/>
      <c r="AD14" s="1" t="s">
        <v>3</v>
      </c>
      <c r="AE14" s="10" t="str">
        <f t="shared" si="1"/>
        <v/>
      </c>
      <c r="AF14" s="10" t="str">
        <f t="shared" si="2"/>
        <v/>
      </c>
      <c r="AG14" s="72" t="str">
        <f t="shared" si="2"/>
        <v/>
      </c>
      <c r="AH14" s="12" t="str">
        <f t="shared" si="3"/>
        <v/>
      </c>
      <c r="AJ14" s="61" t="str">
        <f t="shared" si="4"/>
        <v/>
      </c>
    </row>
    <row r="15" spans="1:36" ht="14.45" customHeight="1" x14ac:dyDescent="0.2">
      <c r="A15" s="24" t="str">
        <f t="shared" si="0"/>
        <v/>
      </c>
      <c r="B15" s="55"/>
      <c r="C15" s="55"/>
      <c r="D15" s="55"/>
      <c r="E15" s="28" t="s">
        <v>5</v>
      </c>
      <c r="F15" s="131" t="str">
        <f>IF(C22="","",C22)</f>
        <v/>
      </c>
      <c r="G15" s="132"/>
      <c r="H15" s="132"/>
      <c r="I15" s="132"/>
      <c r="J15" s="132"/>
      <c r="K15" s="132"/>
      <c r="L15" s="132"/>
      <c r="M15" s="132"/>
      <c r="N15" s="133"/>
      <c r="O15" s="99">
        <v>9</v>
      </c>
      <c r="P15" s="134"/>
      <c r="Q15" s="100"/>
      <c r="R15" s="131" t="str">
        <f>IF(C24="","",C24)</f>
        <v/>
      </c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3"/>
      <c r="AD15" s="28" t="s">
        <v>7</v>
      </c>
      <c r="AE15" s="25" t="str">
        <f t="shared" si="1"/>
        <v/>
      </c>
      <c r="AF15" s="25" t="str">
        <f t="shared" si="2"/>
        <v/>
      </c>
      <c r="AG15" s="71" t="str">
        <f t="shared" si="2"/>
        <v/>
      </c>
      <c r="AH15" s="27" t="str">
        <f t="shared" si="3"/>
        <v/>
      </c>
      <c r="AJ15" s="61" t="str">
        <f t="shared" si="4"/>
        <v/>
      </c>
    </row>
    <row r="16" spans="1:36" ht="14.45" customHeight="1" thickBot="1" x14ac:dyDescent="0.25">
      <c r="A16" s="21" t="str">
        <f t="shared" si="0"/>
        <v/>
      </c>
      <c r="B16" s="56"/>
      <c r="C16" s="56"/>
      <c r="D16" s="56"/>
      <c r="E16" s="11" t="s">
        <v>4</v>
      </c>
      <c r="F16" s="135" t="str">
        <f>IF(C21="","",C21)</f>
        <v/>
      </c>
      <c r="G16" s="136"/>
      <c r="H16" s="136"/>
      <c r="I16" s="136"/>
      <c r="J16" s="136"/>
      <c r="K16" s="136"/>
      <c r="L16" s="136"/>
      <c r="M16" s="136"/>
      <c r="N16" s="137"/>
      <c r="O16" s="168">
        <v>10</v>
      </c>
      <c r="P16" s="169"/>
      <c r="Q16" s="170"/>
      <c r="R16" s="135" t="str">
        <f>IF(C23="","",C23)</f>
        <v/>
      </c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7"/>
      <c r="AD16" s="11" t="s">
        <v>6</v>
      </c>
      <c r="AE16" s="22" t="str">
        <f t="shared" si="1"/>
        <v/>
      </c>
      <c r="AF16" s="22" t="str">
        <f t="shared" si="2"/>
        <v/>
      </c>
      <c r="AG16" s="73" t="str">
        <f t="shared" si="2"/>
        <v/>
      </c>
      <c r="AH16" s="23" t="str">
        <f t="shared" si="3"/>
        <v/>
      </c>
      <c r="AJ16" s="61" t="str">
        <f t="shared" si="4"/>
        <v/>
      </c>
    </row>
    <row r="17" spans="1:36" ht="14.45" customHeight="1" x14ac:dyDescent="0.2">
      <c r="A17" s="17"/>
      <c r="B17" s="18"/>
      <c r="C17" s="18"/>
      <c r="D17" s="18"/>
      <c r="E17" s="17"/>
      <c r="F17" s="19"/>
      <c r="G17" s="19"/>
      <c r="H17" s="19"/>
      <c r="I17" s="19"/>
      <c r="J17" s="19"/>
      <c r="K17" s="19"/>
      <c r="L17" s="19"/>
      <c r="M17" s="19"/>
      <c r="N17" s="19"/>
      <c r="O17" s="18"/>
      <c r="P17" s="18"/>
      <c r="Q17" s="18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7"/>
      <c r="AE17" s="18"/>
      <c r="AF17" s="18"/>
      <c r="AG17" s="18"/>
      <c r="AH17" s="17"/>
      <c r="AJ17" s="61" t="str">
        <f t="shared" si="4"/>
        <v/>
      </c>
    </row>
    <row r="18" spans="1:36" ht="14.45" customHeight="1" thickBot="1" x14ac:dyDescent="0.25">
      <c r="A18" s="2" t="s">
        <v>18</v>
      </c>
      <c r="AJ18" s="61"/>
    </row>
    <row r="19" spans="1:36" ht="14.45" customHeight="1" thickBot="1" x14ac:dyDescent="0.25">
      <c r="A19" s="138"/>
      <c r="B19" s="107"/>
      <c r="C19" s="105" t="s">
        <v>1</v>
      </c>
      <c r="D19" s="139"/>
      <c r="E19" s="140"/>
      <c r="F19" s="140"/>
      <c r="G19" s="140"/>
      <c r="H19" s="140"/>
      <c r="I19" s="140"/>
      <c r="J19" s="140"/>
      <c r="K19" s="140"/>
      <c r="L19" s="140"/>
      <c r="M19" s="140"/>
      <c r="N19" s="141"/>
      <c r="O19" s="141"/>
      <c r="P19" s="141"/>
      <c r="Q19" s="141"/>
      <c r="R19" s="141"/>
      <c r="S19" s="142"/>
      <c r="T19" s="105" t="s">
        <v>3</v>
      </c>
      <c r="U19" s="106"/>
      <c r="V19" s="105" t="s">
        <v>4</v>
      </c>
      <c r="W19" s="143"/>
      <c r="X19" s="105" t="s">
        <v>5</v>
      </c>
      <c r="Y19" s="106"/>
      <c r="Z19" s="105" t="s">
        <v>6</v>
      </c>
      <c r="AA19" s="143"/>
      <c r="AB19" s="105" t="s">
        <v>7</v>
      </c>
      <c r="AC19" s="106"/>
      <c r="AD19" s="107" t="s">
        <v>9</v>
      </c>
      <c r="AE19" s="107"/>
      <c r="AF19" s="107" t="s">
        <v>8</v>
      </c>
      <c r="AG19" s="105"/>
      <c r="AH19" s="108"/>
      <c r="AJ19" s="61"/>
    </row>
    <row r="20" spans="1:36" ht="14.45" customHeight="1" x14ac:dyDescent="0.2">
      <c r="A20" s="109" t="s">
        <v>3</v>
      </c>
      <c r="B20" s="101"/>
      <c r="C20" s="182"/>
      <c r="D20" s="183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5"/>
      <c r="T20" s="113"/>
      <c r="U20" s="114"/>
      <c r="V20" s="115" t="str">
        <f>A7</f>
        <v/>
      </c>
      <c r="W20" s="116"/>
      <c r="X20" s="115" t="str">
        <f>A12</f>
        <v/>
      </c>
      <c r="Y20" s="116"/>
      <c r="Z20" s="115" t="str">
        <f>AH14</f>
        <v/>
      </c>
      <c r="AA20" s="116"/>
      <c r="AB20" s="115" t="str">
        <f>AH9</f>
        <v/>
      </c>
      <c r="AC20" s="116"/>
      <c r="AD20" s="101" t="str">
        <f>IF(A7="","",(IF(T20&lt;&gt;"",T20,0))+(IF(V20&lt;&gt;"",V20,0))+(IF(X20&lt;&gt;"",X20,0))+(IF(Z20&lt;&gt;"",Z20,0))+(IF(AB20&lt;&gt;"",AB20,0)))</f>
        <v/>
      </c>
      <c r="AE20" s="101"/>
      <c r="AF20" s="117"/>
      <c r="AG20" s="118"/>
      <c r="AH20" s="119"/>
      <c r="AJ20" s="61"/>
    </row>
    <row r="21" spans="1:36" ht="14.45" customHeight="1" x14ac:dyDescent="0.2">
      <c r="A21" s="120" t="s">
        <v>4</v>
      </c>
      <c r="B21" s="121"/>
      <c r="C21" s="186"/>
      <c r="D21" s="187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9"/>
      <c r="T21" s="76" t="str">
        <f>AH7</f>
        <v/>
      </c>
      <c r="U21" s="77"/>
      <c r="V21" s="78"/>
      <c r="W21" s="79"/>
      <c r="X21" s="76" t="str">
        <f>A10</f>
        <v/>
      </c>
      <c r="Y21" s="77"/>
      <c r="Z21" s="76" t="str">
        <f>A16</f>
        <v/>
      </c>
      <c r="AA21" s="77"/>
      <c r="AB21" s="76" t="str">
        <f>AH13</f>
        <v/>
      </c>
      <c r="AC21" s="77"/>
      <c r="AD21" s="80" t="str">
        <f>IF(AH7="","",(IF(T21&lt;&gt;"",T21,0))+(IF(V21&lt;&gt;"",V21,0))+(IF(X21&lt;&gt;"",X21,0))+(IF(Z21&lt;&gt;"",Z21,0))+(IF(AB21&lt;&gt;"",AB21,0)))</f>
        <v/>
      </c>
      <c r="AE21" s="80"/>
      <c r="AF21" s="81"/>
      <c r="AG21" s="82"/>
      <c r="AH21" s="83"/>
      <c r="AJ21" s="61"/>
    </row>
    <row r="22" spans="1:36" ht="14.45" customHeight="1" x14ac:dyDescent="0.2">
      <c r="A22" s="94" t="s">
        <v>5</v>
      </c>
      <c r="B22" s="95"/>
      <c r="C22" s="190"/>
      <c r="D22" s="191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3"/>
      <c r="T22" s="99" t="str">
        <f>AH12</f>
        <v/>
      </c>
      <c r="U22" s="100"/>
      <c r="V22" s="99" t="str">
        <f>AH10</f>
        <v/>
      </c>
      <c r="W22" s="100"/>
      <c r="X22" s="148"/>
      <c r="Y22" s="149"/>
      <c r="Z22" s="99" t="str">
        <f>A8</f>
        <v/>
      </c>
      <c r="AA22" s="100"/>
      <c r="AB22" s="99" t="str">
        <f>A15</f>
        <v/>
      </c>
      <c r="AC22" s="100"/>
      <c r="AD22" s="101" t="str">
        <f>IF(A8="","",(IF(T22&lt;&gt;"",T22,0))+(IF(V22&lt;&gt;"",V22,0))+(IF(X22&lt;&gt;"",X22,0))+(IF(Z22&lt;&gt;"",Z22,0))+(IF(AB22&lt;&gt;"",AB22,0)))</f>
        <v/>
      </c>
      <c r="AE22" s="101"/>
      <c r="AF22" s="102"/>
      <c r="AG22" s="103"/>
      <c r="AH22" s="104"/>
      <c r="AJ22" s="61"/>
    </row>
    <row r="23" spans="1:36" ht="14.45" customHeight="1" x14ac:dyDescent="0.2">
      <c r="A23" s="120" t="s">
        <v>6</v>
      </c>
      <c r="B23" s="121"/>
      <c r="C23" s="186"/>
      <c r="D23" s="187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9"/>
      <c r="T23" s="76" t="str">
        <f>A14</f>
        <v/>
      </c>
      <c r="U23" s="77"/>
      <c r="V23" s="76" t="str">
        <f>AH16</f>
        <v/>
      </c>
      <c r="W23" s="77"/>
      <c r="X23" s="76" t="str">
        <f>AH8</f>
        <v/>
      </c>
      <c r="Y23" s="77"/>
      <c r="Z23" s="78"/>
      <c r="AA23" s="79"/>
      <c r="AB23" s="76" t="str">
        <f>A11</f>
        <v/>
      </c>
      <c r="AC23" s="77"/>
      <c r="AD23" s="80" t="str">
        <f>IF(AH8="","",(IF(T23&lt;&gt;"",T23,0))+(IF(V23&lt;&gt;"",V23,0))+(IF(X23&lt;&gt;"",X23,0))+(IF(Z23&lt;&gt;"",Z23,0))+(IF(AB23&lt;&gt;"",AB23,0)))</f>
        <v/>
      </c>
      <c r="AE23" s="80"/>
      <c r="AF23" s="81"/>
      <c r="AG23" s="82"/>
      <c r="AH23" s="83"/>
      <c r="AJ23" s="61"/>
    </row>
    <row r="24" spans="1:36" ht="14.45" customHeight="1" thickBot="1" x14ac:dyDescent="0.25">
      <c r="A24" s="84" t="s">
        <v>7</v>
      </c>
      <c r="B24" s="85"/>
      <c r="C24" s="178"/>
      <c r="D24" s="179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1"/>
      <c r="T24" s="89" t="str">
        <f>A9</f>
        <v/>
      </c>
      <c r="U24" s="90"/>
      <c r="V24" s="89" t="str">
        <f>A13</f>
        <v/>
      </c>
      <c r="W24" s="90"/>
      <c r="X24" s="89" t="str">
        <f>AH15</f>
        <v/>
      </c>
      <c r="Y24" s="90"/>
      <c r="Z24" s="89" t="str">
        <f>AH11</f>
        <v/>
      </c>
      <c r="AA24" s="90"/>
      <c r="AB24" s="125"/>
      <c r="AC24" s="126"/>
      <c r="AD24" s="85" t="str">
        <f>IF(A9="","",(IF(T24&lt;&gt;"",T24,0))+(IF(V24&lt;&gt;"",V24,0))+(IF(X24&lt;&gt;"",X24,0))+(IF(Z24&lt;&gt;"",Z24,0))+(IF(AB24&lt;&gt;"",AB24,0)))</f>
        <v/>
      </c>
      <c r="AE24" s="85"/>
      <c r="AF24" s="91"/>
      <c r="AG24" s="92"/>
      <c r="AH24" s="93"/>
      <c r="AJ24" s="61"/>
    </row>
    <row r="25" spans="1:36" ht="14.45" customHeight="1" thickBot="1" x14ac:dyDescent="0.25">
      <c r="A25" s="17"/>
      <c r="B25" s="17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7"/>
      <c r="AE25" s="17"/>
      <c r="AF25" s="17"/>
      <c r="AG25" s="17"/>
      <c r="AH25" s="17"/>
      <c r="AJ25" s="61"/>
    </row>
    <row r="26" spans="1:36" ht="14.45" customHeight="1" thickBot="1" x14ac:dyDescent="0.25">
      <c r="A26" s="5" t="s">
        <v>0</v>
      </c>
      <c r="B26" s="8">
        <v>1</v>
      </c>
      <c r="C26" s="8">
        <v>2</v>
      </c>
      <c r="D26" s="48">
        <v>3</v>
      </c>
      <c r="E26" s="14"/>
      <c r="F26" s="105" t="s">
        <v>1</v>
      </c>
      <c r="G26" s="139"/>
      <c r="H26" s="139"/>
      <c r="I26" s="139"/>
      <c r="J26" s="139"/>
      <c r="K26" s="139"/>
      <c r="L26" s="139"/>
      <c r="M26" s="139"/>
      <c r="N26" s="143"/>
      <c r="O26" s="105" t="s">
        <v>2</v>
      </c>
      <c r="P26" s="139"/>
      <c r="Q26" s="143"/>
      <c r="R26" s="105" t="s">
        <v>1</v>
      </c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43"/>
      <c r="AD26" s="6"/>
      <c r="AE26" s="8">
        <v>1</v>
      </c>
      <c r="AF26" s="8">
        <v>2</v>
      </c>
      <c r="AG26" s="48">
        <v>3</v>
      </c>
      <c r="AH26" s="7" t="s">
        <v>0</v>
      </c>
      <c r="AI26" s="38" t="s">
        <v>17</v>
      </c>
      <c r="AJ26" s="61"/>
    </row>
    <row r="27" spans="1:36" ht="14.45" customHeight="1" x14ac:dyDescent="0.2">
      <c r="A27" s="24" t="str">
        <f t="shared" ref="A27:A36" si="5">IF(B27="","",IF(C27="",B27,IF(B27+C27=2,3,IF(D27="",B27+C27,B27+C27+D27))))</f>
        <v/>
      </c>
      <c r="B27" s="53"/>
      <c r="C27" s="53"/>
      <c r="D27" s="53"/>
      <c r="E27" s="26" t="s">
        <v>3</v>
      </c>
      <c r="F27" s="158" t="str">
        <f>IF(C40="","",C40)</f>
        <v/>
      </c>
      <c r="G27" s="159"/>
      <c r="H27" s="159"/>
      <c r="I27" s="159"/>
      <c r="J27" s="159"/>
      <c r="K27" s="159"/>
      <c r="L27" s="159"/>
      <c r="M27" s="159"/>
      <c r="N27" s="160"/>
      <c r="O27" s="115">
        <v>11</v>
      </c>
      <c r="P27" s="161"/>
      <c r="Q27" s="116"/>
      <c r="R27" s="158" t="str">
        <f>IF(C41="","",C41)</f>
        <v/>
      </c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60"/>
      <c r="AD27" s="26" t="s">
        <v>4</v>
      </c>
      <c r="AE27" s="25" t="str">
        <f t="shared" ref="AE27:AE36" si="6">IF(B27=1,"0",IF(B27="","","1"))</f>
        <v/>
      </c>
      <c r="AF27" s="25" t="str">
        <f t="shared" ref="AF27:AG36" si="7">IF(C27=1,"0",IF(C27="","","1"))</f>
        <v/>
      </c>
      <c r="AG27" s="71" t="str">
        <f t="shared" si="7"/>
        <v/>
      </c>
      <c r="AH27" s="27" t="str">
        <f t="shared" ref="AH27:AH36" si="8">IF(AE27="","",IF(AF27="",AE27,IF(AE27+AF27=2,3,IF(AG27="",AE27+AF27,AE27+AF27+AG27))))</f>
        <v/>
      </c>
      <c r="AJ27" s="61" t="str">
        <f t="shared" si="4"/>
        <v/>
      </c>
    </row>
    <row r="28" spans="1:36" ht="14.45" customHeight="1" x14ac:dyDescent="0.2">
      <c r="A28" s="9" t="str">
        <f t="shared" si="5"/>
        <v/>
      </c>
      <c r="B28" s="54"/>
      <c r="C28" s="54"/>
      <c r="D28" s="54"/>
      <c r="E28" s="1" t="s">
        <v>5</v>
      </c>
      <c r="F28" s="128" t="str">
        <f>IF(C42="","",C42)</f>
        <v/>
      </c>
      <c r="G28" s="129"/>
      <c r="H28" s="129"/>
      <c r="I28" s="129"/>
      <c r="J28" s="129"/>
      <c r="K28" s="129"/>
      <c r="L28" s="129"/>
      <c r="M28" s="129"/>
      <c r="N28" s="130"/>
      <c r="O28" s="76">
        <v>12</v>
      </c>
      <c r="P28" s="127"/>
      <c r="Q28" s="77"/>
      <c r="R28" s="128" t="str">
        <f>IF(C43="","",C43)</f>
        <v/>
      </c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30"/>
      <c r="AD28" s="1" t="s">
        <v>6</v>
      </c>
      <c r="AE28" s="10" t="str">
        <f t="shared" si="6"/>
        <v/>
      </c>
      <c r="AF28" s="10" t="str">
        <f t="shared" si="7"/>
        <v/>
      </c>
      <c r="AG28" s="72" t="str">
        <f t="shared" si="7"/>
        <v/>
      </c>
      <c r="AH28" s="12" t="str">
        <f t="shared" si="8"/>
        <v/>
      </c>
      <c r="AJ28" s="61" t="str">
        <f t="shared" si="4"/>
        <v/>
      </c>
    </row>
    <row r="29" spans="1:36" ht="14.45" customHeight="1" x14ac:dyDescent="0.2">
      <c r="A29" s="24" t="str">
        <f t="shared" si="5"/>
        <v/>
      </c>
      <c r="B29" s="55"/>
      <c r="C29" s="55"/>
      <c r="D29" s="55"/>
      <c r="E29" s="28" t="s">
        <v>7</v>
      </c>
      <c r="F29" s="131" t="str">
        <f>IF(C44="","",C44)</f>
        <v/>
      </c>
      <c r="G29" s="132"/>
      <c r="H29" s="132"/>
      <c r="I29" s="132"/>
      <c r="J29" s="132"/>
      <c r="K29" s="132"/>
      <c r="L29" s="132"/>
      <c r="M29" s="132"/>
      <c r="N29" s="133"/>
      <c r="O29" s="99">
        <v>13</v>
      </c>
      <c r="P29" s="134"/>
      <c r="Q29" s="100"/>
      <c r="R29" s="131" t="str">
        <f>IF(C40="","",C40)</f>
        <v/>
      </c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3"/>
      <c r="AD29" s="28" t="s">
        <v>3</v>
      </c>
      <c r="AE29" s="25" t="str">
        <f t="shared" si="6"/>
        <v/>
      </c>
      <c r="AF29" s="25" t="str">
        <f t="shared" si="7"/>
        <v/>
      </c>
      <c r="AG29" s="71" t="str">
        <f t="shared" si="7"/>
        <v/>
      </c>
      <c r="AH29" s="27" t="str">
        <f t="shared" si="8"/>
        <v/>
      </c>
      <c r="AJ29" s="61" t="str">
        <f t="shared" si="4"/>
        <v/>
      </c>
    </row>
    <row r="30" spans="1:36" ht="14.45" customHeight="1" x14ac:dyDescent="0.2">
      <c r="A30" s="9" t="str">
        <f t="shared" si="5"/>
        <v/>
      </c>
      <c r="B30" s="54"/>
      <c r="C30" s="54"/>
      <c r="D30" s="54"/>
      <c r="E30" s="1" t="s">
        <v>4</v>
      </c>
      <c r="F30" s="128" t="str">
        <f>IF(C41="","",C41)</f>
        <v/>
      </c>
      <c r="G30" s="129"/>
      <c r="H30" s="129"/>
      <c r="I30" s="129"/>
      <c r="J30" s="129"/>
      <c r="K30" s="129"/>
      <c r="L30" s="129"/>
      <c r="M30" s="129"/>
      <c r="N30" s="130"/>
      <c r="O30" s="76">
        <v>14</v>
      </c>
      <c r="P30" s="127"/>
      <c r="Q30" s="77"/>
      <c r="R30" s="128" t="str">
        <f>IF(C42="","",C42)</f>
        <v/>
      </c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30"/>
      <c r="AD30" s="1" t="s">
        <v>5</v>
      </c>
      <c r="AE30" s="10" t="str">
        <f t="shared" si="6"/>
        <v/>
      </c>
      <c r="AF30" s="10" t="str">
        <f t="shared" si="7"/>
        <v/>
      </c>
      <c r="AG30" s="72" t="str">
        <f t="shared" si="7"/>
        <v/>
      </c>
      <c r="AH30" s="12" t="str">
        <f t="shared" si="8"/>
        <v/>
      </c>
      <c r="AJ30" s="61" t="str">
        <f t="shared" si="4"/>
        <v/>
      </c>
    </row>
    <row r="31" spans="1:36" ht="14.45" customHeight="1" x14ac:dyDescent="0.2">
      <c r="A31" s="24" t="str">
        <f t="shared" si="5"/>
        <v/>
      </c>
      <c r="B31" s="55"/>
      <c r="C31" s="55"/>
      <c r="D31" s="55"/>
      <c r="E31" s="28" t="s">
        <v>6</v>
      </c>
      <c r="F31" s="131" t="str">
        <f>IF(C43="","",C43)</f>
        <v/>
      </c>
      <c r="G31" s="132"/>
      <c r="H31" s="132"/>
      <c r="I31" s="132"/>
      <c r="J31" s="132"/>
      <c r="K31" s="132"/>
      <c r="L31" s="132"/>
      <c r="M31" s="132"/>
      <c r="N31" s="133"/>
      <c r="O31" s="99">
        <v>15</v>
      </c>
      <c r="P31" s="134"/>
      <c r="Q31" s="100"/>
      <c r="R31" s="131" t="str">
        <f>IF(C44="","",C44)</f>
        <v/>
      </c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3"/>
      <c r="AD31" s="28" t="s">
        <v>7</v>
      </c>
      <c r="AE31" s="25" t="str">
        <f t="shared" si="6"/>
        <v/>
      </c>
      <c r="AF31" s="25" t="str">
        <f t="shared" si="7"/>
        <v/>
      </c>
      <c r="AG31" s="71" t="str">
        <f t="shared" si="7"/>
        <v/>
      </c>
      <c r="AH31" s="27" t="str">
        <f t="shared" si="8"/>
        <v/>
      </c>
      <c r="AJ31" s="61" t="str">
        <f t="shared" si="4"/>
        <v/>
      </c>
    </row>
    <row r="32" spans="1:36" ht="14.45" customHeight="1" x14ac:dyDescent="0.2">
      <c r="A32" s="9" t="str">
        <f t="shared" si="5"/>
        <v/>
      </c>
      <c r="B32" s="54"/>
      <c r="C32" s="54"/>
      <c r="D32" s="54"/>
      <c r="E32" s="1" t="s">
        <v>3</v>
      </c>
      <c r="F32" s="128" t="str">
        <f>IF(C40="","",C40)</f>
        <v/>
      </c>
      <c r="G32" s="129"/>
      <c r="H32" s="129"/>
      <c r="I32" s="129"/>
      <c r="J32" s="129"/>
      <c r="K32" s="129"/>
      <c r="L32" s="129"/>
      <c r="M32" s="129"/>
      <c r="N32" s="130"/>
      <c r="O32" s="76">
        <v>16</v>
      </c>
      <c r="P32" s="127"/>
      <c r="Q32" s="77"/>
      <c r="R32" s="128" t="str">
        <f>IF(C42="","",C42)</f>
        <v/>
      </c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30"/>
      <c r="AD32" s="1" t="s">
        <v>5</v>
      </c>
      <c r="AE32" s="10" t="str">
        <f t="shared" si="6"/>
        <v/>
      </c>
      <c r="AF32" s="10" t="str">
        <f t="shared" si="7"/>
        <v/>
      </c>
      <c r="AG32" s="72" t="str">
        <f t="shared" si="7"/>
        <v/>
      </c>
      <c r="AH32" s="12" t="str">
        <f t="shared" si="8"/>
        <v/>
      </c>
      <c r="AJ32" s="61" t="str">
        <f t="shared" si="4"/>
        <v/>
      </c>
    </row>
    <row r="33" spans="1:36" ht="14.45" customHeight="1" x14ac:dyDescent="0.2">
      <c r="A33" s="24" t="str">
        <f t="shared" si="5"/>
        <v/>
      </c>
      <c r="B33" s="55"/>
      <c r="C33" s="55"/>
      <c r="D33" s="55"/>
      <c r="E33" s="28" t="s">
        <v>7</v>
      </c>
      <c r="F33" s="131" t="str">
        <f>IF(C44="","",C44)</f>
        <v/>
      </c>
      <c r="G33" s="132"/>
      <c r="H33" s="132"/>
      <c r="I33" s="132"/>
      <c r="J33" s="132"/>
      <c r="K33" s="132"/>
      <c r="L33" s="132"/>
      <c r="M33" s="132"/>
      <c r="N33" s="133"/>
      <c r="O33" s="99">
        <v>17</v>
      </c>
      <c r="P33" s="134"/>
      <c r="Q33" s="100"/>
      <c r="R33" s="131" t="str">
        <f>IF(C41="","",C41)</f>
        <v/>
      </c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3"/>
      <c r="AD33" s="28" t="s">
        <v>4</v>
      </c>
      <c r="AE33" s="25" t="str">
        <f t="shared" si="6"/>
        <v/>
      </c>
      <c r="AF33" s="25" t="str">
        <f t="shared" si="7"/>
        <v/>
      </c>
      <c r="AG33" s="71" t="str">
        <f t="shared" si="7"/>
        <v/>
      </c>
      <c r="AH33" s="27" t="str">
        <f t="shared" si="8"/>
        <v/>
      </c>
      <c r="AJ33" s="61" t="str">
        <f t="shared" si="4"/>
        <v/>
      </c>
    </row>
    <row r="34" spans="1:36" ht="14.45" customHeight="1" x14ac:dyDescent="0.2">
      <c r="A34" s="9" t="str">
        <f t="shared" si="5"/>
        <v/>
      </c>
      <c r="B34" s="54"/>
      <c r="C34" s="54"/>
      <c r="D34" s="54"/>
      <c r="E34" s="1" t="s">
        <v>6</v>
      </c>
      <c r="F34" s="128" t="str">
        <f>IF(C43="","",C43)</f>
        <v/>
      </c>
      <c r="G34" s="129"/>
      <c r="H34" s="129"/>
      <c r="I34" s="129"/>
      <c r="J34" s="129"/>
      <c r="K34" s="129"/>
      <c r="L34" s="129"/>
      <c r="M34" s="129"/>
      <c r="N34" s="130"/>
      <c r="O34" s="76">
        <v>18</v>
      </c>
      <c r="P34" s="127"/>
      <c r="Q34" s="77"/>
      <c r="R34" s="128" t="str">
        <f>IF(C40="","",C40)</f>
        <v/>
      </c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30"/>
      <c r="AD34" s="1" t="s">
        <v>3</v>
      </c>
      <c r="AE34" s="10" t="str">
        <f t="shared" si="6"/>
        <v/>
      </c>
      <c r="AF34" s="10" t="str">
        <f t="shared" si="7"/>
        <v/>
      </c>
      <c r="AG34" s="72" t="str">
        <f t="shared" si="7"/>
        <v/>
      </c>
      <c r="AH34" s="12" t="str">
        <f t="shared" si="8"/>
        <v/>
      </c>
      <c r="AJ34" s="61" t="str">
        <f t="shared" si="4"/>
        <v/>
      </c>
    </row>
    <row r="35" spans="1:36" ht="14.45" customHeight="1" x14ac:dyDescent="0.2">
      <c r="A35" s="24" t="str">
        <f t="shared" si="5"/>
        <v/>
      </c>
      <c r="B35" s="55"/>
      <c r="C35" s="55"/>
      <c r="D35" s="55"/>
      <c r="E35" s="28" t="s">
        <v>5</v>
      </c>
      <c r="F35" s="131" t="str">
        <f>IF(C42="","",C42)</f>
        <v/>
      </c>
      <c r="G35" s="132"/>
      <c r="H35" s="132"/>
      <c r="I35" s="132"/>
      <c r="J35" s="132"/>
      <c r="K35" s="132"/>
      <c r="L35" s="132"/>
      <c r="M35" s="132"/>
      <c r="N35" s="133"/>
      <c r="O35" s="99">
        <v>19</v>
      </c>
      <c r="P35" s="134"/>
      <c r="Q35" s="100"/>
      <c r="R35" s="131" t="str">
        <f>IF(C44="","",C44)</f>
        <v/>
      </c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3"/>
      <c r="AD35" s="28" t="s">
        <v>7</v>
      </c>
      <c r="AE35" s="25" t="str">
        <f t="shared" si="6"/>
        <v/>
      </c>
      <c r="AF35" s="25" t="str">
        <f t="shared" si="7"/>
        <v/>
      </c>
      <c r="AG35" s="71" t="str">
        <f t="shared" si="7"/>
        <v/>
      </c>
      <c r="AH35" s="27" t="str">
        <f t="shared" si="8"/>
        <v/>
      </c>
      <c r="AJ35" s="61" t="str">
        <f t="shared" si="4"/>
        <v/>
      </c>
    </row>
    <row r="36" spans="1:36" ht="14.45" customHeight="1" thickBot="1" x14ac:dyDescent="0.25">
      <c r="A36" s="21" t="str">
        <f t="shared" si="5"/>
        <v/>
      </c>
      <c r="B36" s="56"/>
      <c r="C36" s="56"/>
      <c r="D36" s="56"/>
      <c r="E36" s="11" t="s">
        <v>4</v>
      </c>
      <c r="F36" s="135" t="str">
        <f>IF(C41="","",C41)</f>
        <v/>
      </c>
      <c r="G36" s="136"/>
      <c r="H36" s="136"/>
      <c r="I36" s="136"/>
      <c r="J36" s="136"/>
      <c r="K36" s="136"/>
      <c r="L36" s="136"/>
      <c r="M36" s="136"/>
      <c r="N36" s="137"/>
      <c r="O36" s="168">
        <v>20</v>
      </c>
      <c r="P36" s="169"/>
      <c r="Q36" s="170"/>
      <c r="R36" s="135" t="str">
        <f>IF(C43="","",C43)</f>
        <v/>
      </c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7"/>
      <c r="AD36" s="11" t="s">
        <v>6</v>
      </c>
      <c r="AE36" s="22" t="str">
        <f t="shared" si="6"/>
        <v/>
      </c>
      <c r="AF36" s="22" t="str">
        <f t="shared" si="7"/>
        <v/>
      </c>
      <c r="AG36" s="73" t="str">
        <f t="shared" si="7"/>
        <v/>
      </c>
      <c r="AH36" s="23" t="str">
        <f t="shared" si="8"/>
        <v/>
      </c>
      <c r="AJ36" s="61" t="str">
        <f t="shared" si="4"/>
        <v/>
      </c>
    </row>
    <row r="37" spans="1:36" ht="14.45" customHeight="1" x14ac:dyDescent="0.2">
      <c r="A37" s="17"/>
      <c r="B37" s="18"/>
      <c r="C37" s="18"/>
      <c r="D37" s="18"/>
      <c r="E37" s="17"/>
      <c r="F37" s="19"/>
      <c r="G37" s="19"/>
      <c r="H37" s="19"/>
      <c r="I37" s="19"/>
      <c r="J37" s="19"/>
      <c r="K37" s="19"/>
      <c r="L37" s="19"/>
      <c r="M37" s="19"/>
      <c r="N37" s="19"/>
      <c r="O37" s="18"/>
      <c r="P37" s="18"/>
      <c r="Q37" s="18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7"/>
      <c r="AE37" s="18"/>
      <c r="AF37" s="18"/>
      <c r="AG37" s="18"/>
      <c r="AH37" s="17"/>
      <c r="AJ37" s="61"/>
    </row>
    <row r="38" spans="1:36" ht="14.45" customHeight="1" thickBot="1" x14ac:dyDescent="0.25">
      <c r="A38" s="2" t="s">
        <v>19</v>
      </c>
      <c r="AJ38" s="61"/>
    </row>
    <row r="39" spans="1:36" ht="14.45" customHeight="1" thickBot="1" x14ac:dyDescent="0.25">
      <c r="A39" s="138"/>
      <c r="B39" s="107"/>
      <c r="C39" s="105" t="s">
        <v>1</v>
      </c>
      <c r="D39" s="139"/>
      <c r="E39" s="140"/>
      <c r="F39" s="140"/>
      <c r="G39" s="140"/>
      <c r="H39" s="140"/>
      <c r="I39" s="140"/>
      <c r="J39" s="140"/>
      <c r="K39" s="140"/>
      <c r="L39" s="140"/>
      <c r="M39" s="140"/>
      <c r="N39" s="141"/>
      <c r="O39" s="141"/>
      <c r="P39" s="141"/>
      <c r="Q39" s="141"/>
      <c r="R39" s="141"/>
      <c r="S39" s="142"/>
      <c r="T39" s="105" t="s">
        <v>3</v>
      </c>
      <c r="U39" s="106"/>
      <c r="V39" s="105" t="s">
        <v>4</v>
      </c>
      <c r="W39" s="143"/>
      <c r="X39" s="105" t="s">
        <v>5</v>
      </c>
      <c r="Y39" s="106"/>
      <c r="Z39" s="105" t="s">
        <v>6</v>
      </c>
      <c r="AA39" s="143"/>
      <c r="AB39" s="105" t="s">
        <v>7</v>
      </c>
      <c r="AC39" s="106"/>
      <c r="AD39" s="107" t="s">
        <v>9</v>
      </c>
      <c r="AE39" s="107"/>
      <c r="AF39" s="107" t="s">
        <v>8</v>
      </c>
      <c r="AG39" s="105"/>
      <c r="AH39" s="108"/>
      <c r="AJ39" s="61"/>
    </row>
    <row r="40" spans="1:36" ht="14.45" customHeight="1" x14ac:dyDescent="0.2">
      <c r="A40" s="109" t="s">
        <v>3</v>
      </c>
      <c r="B40" s="101"/>
      <c r="C40" s="110" t="str">
        <f>IF(C20="","",C20)</f>
        <v/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2"/>
      <c r="T40" s="113"/>
      <c r="U40" s="114"/>
      <c r="V40" s="115" t="str">
        <f>A27</f>
        <v/>
      </c>
      <c r="W40" s="116"/>
      <c r="X40" s="115" t="str">
        <f>A32</f>
        <v/>
      </c>
      <c r="Y40" s="116"/>
      <c r="Z40" s="115" t="str">
        <f>AH34</f>
        <v/>
      </c>
      <c r="AA40" s="116"/>
      <c r="AB40" s="115" t="str">
        <f>AH29</f>
        <v/>
      </c>
      <c r="AC40" s="116"/>
      <c r="AD40" s="101" t="str">
        <f>IF(A27="","",(IF(T40&lt;&gt;"",T40,0))+(IF(V40&lt;&gt;"",V40,0))+(IF(X40&lt;&gt;"",X40,0))+(IF(Z40&lt;&gt;"",Z40,0))+(IF(AB40&lt;&gt;"",AB40,0)))</f>
        <v/>
      </c>
      <c r="AE40" s="101"/>
      <c r="AF40" s="117"/>
      <c r="AG40" s="118"/>
      <c r="AH40" s="119"/>
      <c r="AJ40" s="61"/>
    </row>
    <row r="41" spans="1:36" ht="14.45" customHeight="1" x14ac:dyDescent="0.2">
      <c r="A41" s="120" t="s">
        <v>4</v>
      </c>
      <c r="B41" s="121"/>
      <c r="C41" s="122" t="str">
        <f>IF(C21="","",C21)</f>
        <v/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4"/>
      <c r="T41" s="76" t="str">
        <f>AH27</f>
        <v/>
      </c>
      <c r="U41" s="77"/>
      <c r="V41" s="78"/>
      <c r="W41" s="79"/>
      <c r="X41" s="76" t="str">
        <f>A30</f>
        <v/>
      </c>
      <c r="Y41" s="77"/>
      <c r="Z41" s="76" t="str">
        <f>A36</f>
        <v/>
      </c>
      <c r="AA41" s="77"/>
      <c r="AB41" s="76" t="str">
        <f>AH33</f>
        <v/>
      </c>
      <c r="AC41" s="77"/>
      <c r="AD41" s="80" t="str">
        <f>IF(AH27="","",(IF(T41&lt;&gt;"",T41,0))+(IF(V41&lt;&gt;"",V41,0))+(IF(X41&lt;&gt;"",X41,0))+(IF(Z41&lt;&gt;"",Z41,0))+(IF(AB41&lt;&gt;"",AB41,0)))</f>
        <v/>
      </c>
      <c r="AE41" s="80"/>
      <c r="AF41" s="81"/>
      <c r="AG41" s="82"/>
      <c r="AH41" s="83"/>
      <c r="AJ41" s="61"/>
    </row>
    <row r="42" spans="1:36" ht="14.45" customHeight="1" x14ac:dyDescent="0.2">
      <c r="A42" s="94" t="s">
        <v>5</v>
      </c>
      <c r="B42" s="95"/>
      <c r="C42" s="96" t="str">
        <f>IF(C22="","",C22)</f>
        <v/>
      </c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8"/>
      <c r="T42" s="99" t="str">
        <f>AH32</f>
        <v/>
      </c>
      <c r="U42" s="100"/>
      <c r="V42" s="99" t="str">
        <f>AH30</f>
        <v/>
      </c>
      <c r="W42" s="100"/>
      <c r="X42" s="148"/>
      <c r="Y42" s="149"/>
      <c r="Z42" s="99" t="str">
        <f>A28</f>
        <v/>
      </c>
      <c r="AA42" s="100"/>
      <c r="AB42" s="99" t="str">
        <f>A35</f>
        <v/>
      </c>
      <c r="AC42" s="100"/>
      <c r="AD42" s="101" t="str">
        <f>IF(A28="","",(IF(T42&lt;&gt;"",T42,0))+(IF(V42&lt;&gt;"",V42,0))+(IF(X42&lt;&gt;"",X42,0))+(IF(Z42&lt;&gt;"",Z42,0))+(IF(AB42&lt;&gt;"",AB42,0)))</f>
        <v/>
      </c>
      <c r="AE42" s="101"/>
      <c r="AF42" s="102"/>
      <c r="AG42" s="103"/>
      <c r="AH42" s="104"/>
      <c r="AJ42" s="61"/>
    </row>
    <row r="43" spans="1:36" ht="14.45" customHeight="1" x14ac:dyDescent="0.2">
      <c r="A43" s="120" t="s">
        <v>6</v>
      </c>
      <c r="B43" s="121"/>
      <c r="C43" s="122" t="str">
        <f>IF(C23="","",C23)</f>
        <v/>
      </c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4"/>
      <c r="T43" s="76" t="str">
        <f>A34</f>
        <v/>
      </c>
      <c r="U43" s="77"/>
      <c r="V43" s="76" t="str">
        <f>AH36</f>
        <v/>
      </c>
      <c r="W43" s="77"/>
      <c r="X43" s="76" t="str">
        <f>AH28</f>
        <v/>
      </c>
      <c r="Y43" s="77"/>
      <c r="Z43" s="78"/>
      <c r="AA43" s="79"/>
      <c r="AB43" s="76" t="str">
        <f>A31</f>
        <v/>
      </c>
      <c r="AC43" s="77"/>
      <c r="AD43" s="80" t="str">
        <f>IF(AH28="","",(IF(T43&lt;&gt;"",T43,0))+(IF(V43&lt;&gt;"",V43,0))+(IF(X43&lt;&gt;"",X43,0))+(IF(Z43&lt;&gt;"",Z43,0))+(IF(AB43&lt;&gt;"",AB43,0)))</f>
        <v/>
      </c>
      <c r="AE43" s="80"/>
      <c r="AF43" s="81"/>
      <c r="AG43" s="82"/>
      <c r="AH43" s="83"/>
      <c r="AJ43" s="61"/>
    </row>
    <row r="44" spans="1:36" ht="14.45" customHeight="1" thickBot="1" x14ac:dyDescent="0.25">
      <c r="A44" s="84" t="s">
        <v>7</v>
      </c>
      <c r="B44" s="85"/>
      <c r="C44" s="86" t="str">
        <f>IF(C24="","",C24)</f>
        <v/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8"/>
      <c r="T44" s="89" t="str">
        <f>A29</f>
        <v/>
      </c>
      <c r="U44" s="90"/>
      <c r="V44" s="89" t="str">
        <f>A33</f>
        <v/>
      </c>
      <c r="W44" s="90"/>
      <c r="X44" s="89" t="str">
        <f>AH35</f>
        <v/>
      </c>
      <c r="Y44" s="90"/>
      <c r="Z44" s="89" t="str">
        <f>AH31</f>
        <v/>
      </c>
      <c r="AA44" s="90"/>
      <c r="AB44" s="125"/>
      <c r="AC44" s="126"/>
      <c r="AD44" s="85" t="str">
        <f>IF(A29="","",(IF(T44&lt;&gt;"",T44,0))+(IF(V44&lt;&gt;"",V44,0))+(IF(X44&lt;&gt;"",X44,0))+(IF(Z44&lt;&gt;"",Z44,0))+(IF(AB44&lt;&gt;"",AB44,0)))</f>
        <v/>
      </c>
      <c r="AE44" s="85"/>
      <c r="AF44" s="91"/>
      <c r="AG44" s="92"/>
      <c r="AH44" s="93"/>
      <c r="AJ44" s="61"/>
    </row>
    <row r="45" spans="1:36" ht="14.45" customHeight="1" x14ac:dyDescent="0.2">
      <c r="A45" s="17"/>
      <c r="B45" s="17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7"/>
      <c r="AE45" s="17"/>
      <c r="AF45" s="17"/>
      <c r="AG45" s="17"/>
      <c r="AH45" s="17"/>
      <c r="AJ45" s="61"/>
    </row>
    <row r="46" spans="1:36" ht="14.45" customHeight="1" thickBot="1" x14ac:dyDescent="0.25">
      <c r="A46" s="3" t="s">
        <v>20</v>
      </c>
      <c r="AJ46" s="61"/>
    </row>
    <row r="47" spans="1:36" ht="14.45" customHeight="1" thickBot="1" x14ac:dyDescent="0.25">
      <c r="A47" s="138"/>
      <c r="B47" s="107"/>
      <c r="C47" s="105" t="s">
        <v>1</v>
      </c>
      <c r="D47" s="139"/>
      <c r="E47" s="140"/>
      <c r="F47" s="140"/>
      <c r="G47" s="140"/>
      <c r="H47" s="140"/>
      <c r="I47" s="140"/>
      <c r="J47" s="140"/>
      <c r="K47" s="140"/>
      <c r="L47" s="140"/>
      <c r="M47" s="140"/>
      <c r="N47" s="141"/>
      <c r="O47" s="141"/>
      <c r="P47" s="141"/>
      <c r="Q47" s="141"/>
      <c r="R47" s="141"/>
      <c r="S47" s="142"/>
      <c r="T47" s="105" t="s">
        <v>3</v>
      </c>
      <c r="U47" s="106"/>
      <c r="V47" s="105" t="s">
        <v>4</v>
      </c>
      <c r="W47" s="143"/>
      <c r="X47" s="105" t="s">
        <v>5</v>
      </c>
      <c r="Y47" s="106"/>
      <c r="Z47" s="105" t="s">
        <v>6</v>
      </c>
      <c r="AA47" s="143"/>
      <c r="AB47" s="105" t="s">
        <v>7</v>
      </c>
      <c r="AC47" s="106"/>
      <c r="AD47" s="107" t="s">
        <v>9</v>
      </c>
      <c r="AE47" s="107"/>
      <c r="AF47" s="107" t="s">
        <v>8</v>
      </c>
      <c r="AG47" s="105"/>
      <c r="AH47" s="108"/>
      <c r="AJ47" s="61"/>
    </row>
    <row r="48" spans="1:36" ht="14.45" customHeight="1" x14ac:dyDescent="0.2">
      <c r="A48" s="109" t="s">
        <v>3</v>
      </c>
      <c r="B48" s="101"/>
      <c r="C48" s="110" t="str">
        <f>IF(C20="","",C20)</f>
        <v/>
      </c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2"/>
      <c r="T48" s="113"/>
      <c r="U48" s="114"/>
      <c r="V48" s="115" t="e">
        <f>V20+V40</f>
        <v>#VALUE!</v>
      </c>
      <c r="W48" s="116"/>
      <c r="X48" s="115" t="e">
        <f t="shared" ref="X48" si="9">X20+X40</f>
        <v>#VALUE!</v>
      </c>
      <c r="Y48" s="116"/>
      <c r="Z48" s="115" t="e">
        <f t="shared" ref="Z48" si="10">Z20+Z40</f>
        <v>#VALUE!</v>
      </c>
      <c r="AA48" s="116"/>
      <c r="AB48" s="115" t="e">
        <f t="shared" ref="AB48" si="11">AB20+AB40</f>
        <v>#VALUE!</v>
      </c>
      <c r="AC48" s="116"/>
      <c r="AD48" s="101" t="e">
        <f>V48+X48+Z48+AB48</f>
        <v>#VALUE!</v>
      </c>
      <c r="AE48" s="101"/>
      <c r="AF48" s="117"/>
      <c r="AG48" s="118"/>
      <c r="AH48" s="119"/>
      <c r="AJ48" s="61"/>
    </row>
    <row r="49" spans="1:39" ht="14.45" customHeight="1" x14ac:dyDescent="0.2">
      <c r="A49" s="120" t="s">
        <v>4</v>
      </c>
      <c r="B49" s="121"/>
      <c r="C49" s="122" t="str">
        <f>IF(C21="","",C21)</f>
        <v/>
      </c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4"/>
      <c r="T49" s="76" t="e">
        <f>T21+T41</f>
        <v>#VALUE!</v>
      </c>
      <c r="U49" s="77"/>
      <c r="V49" s="78"/>
      <c r="W49" s="79"/>
      <c r="X49" s="76" t="e">
        <f>X21+X41</f>
        <v>#VALUE!</v>
      </c>
      <c r="Y49" s="77"/>
      <c r="Z49" s="76" t="e">
        <f t="shared" ref="Z49" si="12">Z21+Z41</f>
        <v>#VALUE!</v>
      </c>
      <c r="AA49" s="77"/>
      <c r="AB49" s="76" t="e">
        <f t="shared" ref="AB49" si="13">AB21+AB41</f>
        <v>#VALUE!</v>
      </c>
      <c r="AC49" s="77"/>
      <c r="AD49" s="80" t="e">
        <f>T49+V49+X49+Z49+AB49</f>
        <v>#VALUE!</v>
      </c>
      <c r="AE49" s="80"/>
      <c r="AF49" s="81"/>
      <c r="AG49" s="82"/>
      <c r="AH49" s="83"/>
      <c r="AJ49" s="61"/>
    </row>
    <row r="50" spans="1:39" ht="14.45" customHeight="1" x14ac:dyDescent="0.2">
      <c r="A50" s="94" t="s">
        <v>5</v>
      </c>
      <c r="B50" s="95"/>
      <c r="C50" s="96" t="str">
        <f>IF(C22="","",C22)</f>
        <v/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8"/>
      <c r="T50" s="99" t="e">
        <f>T22+T42</f>
        <v>#VALUE!</v>
      </c>
      <c r="U50" s="100"/>
      <c r="V50" s="99" t="e">
        <f t="shared" ref="V50" si="14">V22+V42</f>
        <v>#VALUE!</v>
      </c>
      <c r="W50" s="100"/>
      <c r="X50" s="78">
        <f t="shared" ref="X50" si="15">X22+X42</f>
        <v>0</v>
      </c>
      <c r="Y50" s="79"/>
      <c r="Z50" s="99" t="e">
        <f t="shared" ref="Z50" si="16">Z22+Z42</f>
        <v>#VALUE!</v>
      </c>
      <c r="AA50" s="100"/>
      <c r="AB50" s="99" t="e">
        <f t="shared" ref="AB50" si="17">AB22+AB42</f>
        <v>#VALUE!</v>
      </c>
      <c r="AC50" s="100"/>
      <c r="AD50" s="101" t="e">
        <f>T50+V50+X50+Z50+AB50</f>
        <v>#VALUE!</v>
      </c>
      <c r="AE50" s="101"/>
      <c r="AF50" s="102"/>
      <c r="AG50" s="103"/>
      <c r="AH50" s="104"/>
      <c r="AJ50" s="61"/>
    </row>
    <row r="51" spans="1:39" ht="14.45" customHeight="1" x14ac:dyDescent="0.2">
      <c r="A51" s="120" t="s">
        <v>6</v>
      </c>
      <c r="B51" s="121"/>
      <c r="C51" s="122" t="str">
        <f>IF(C23="","",C23)</f>
        <v/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4"/>
      <c r="T51" s="76" t="e">
        <f>T23+T43</f>
        <v>#VALUE!</v>
      </c>
      <c r="U51" s="77"/>
      <c r="V51" s="76" t="e">
        <f t="shared" ref="V51" si="18">V23+V43</f>
        <v>#VALUE!</v>
      </c>
      <c r="W51" s="77"/>
      <c r="X51" s="76" t="e">
        <f t="shared" ref="X51" si="19">X23+X43</f>
        <v>#VALUE!</v>
      </c>
      <c r="Y51" s="77"/>
      <c r="Z51" s="78">
        <f t="shared" ref="Z51" si="20">Z23+Z43</f>
        <v>0</v>
      </c>
      <c r="AA51" s="79"/>
      <c r="AB51" s="76" t="e">
        <f t="shared" ref="AB51" si="21">AB23+AB43</f>
        <v>#VALUE!</v>
      </c>
      <c r="AC51" s="77"/>
      <c r="AD51" s="80" t="e">
        <f>T51+V51+X51+Z51+AB51</f>
        <v>#VALUE!</v>
      </c>
      <c r="AE51" s="80"/>
      <c r="AF51" s="81"/>
      <c r="AG51" s="82"/>
      <c r="AH51" s="83"/>
      <c r="AJ51" s="61"/>
    </row>
    <row r="52" spans="1:39" ht="14.45" customHeight="1" thickBot="1" x14ac:dyDescent="0.25">
      <c r="A52" s="84" t="s">
        <v>7</v>
      </c>
      <c r="B52" s="85"/>
      <c r="C52" s="86" t="str">
        <f>IF(C24="","",C24)</f>
        <v/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  <c r="T52" s="89" t="e">
        <f>T24+T44</f>
        <v>#VALUE!</v>
      </c>
      <c r="U52" s="90"/>
      <c r="V52" s="89" t="e">
        <f t="shared" ref="V52" si="22">V24+V44</f>
        <v>#VALUE!</v>
      </c>
      <c r="W52" s="90"/>
      <c r="X52" s="89" t="e">
        <f t="shared" ref="X52" si="23">X24+X44</f>
        <v>#VALUE!</v>
      </c>
      <c r="Y52" s="90"/>
      <c r="Z52" s="89" t="e">
        <f t="shared" ref="Z52" si="24">Z24+Z44</f>
        <v>#VALUE!</v>
      </c>
      <c r="AA52" s="90"/>
      <c r="AB52" s="78">
        <f t="shared" ref="AB52" si="25">AB24+AB44</f>
        <v>0</v>
      </c>
      <c r="AC52" s="79"/>
      <c r="AD52" s="85" t="e">
        <f>T52+V52+X52+Z52+AB52</f>
        <v>#VALUE!</v>
      </c>
      <c r="AE52" s="85"/>
      <c r="AF52" s="91"/>
      <c r="AG52" s="92"/>
      <c r="AH52" s="93"/>
      <c r="AJ52" s="61"/>
    </row>
    <row r="53" spans="1:39" ht="14.45" customHeight="1" x14ac:dyDescent="0.2">
      <c r="A53" s="17"/>
      <c r="B53" s="17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7"/>
      <c r="AE53" s="17"/>
      <c r="AF53" s="17"/>
      <c r="AG53" s="17"/>
      <c r="AH53" s="17"/>
      <c r="AJ53" s="61"/>
    </row>
    <row r="54" spans="1:39" ht="14.45" customHeight="1" x14ac:dyDescent="0.2">
      <c r="A54" s="17"/>
      <c r="B54" s="17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7"/>
      <c r="AE54" s="17"/>
      <c r="AF54" s="17"/>
      <c r="AG54" s="17"/>
      <c r="AH54" s="17"/>
      <c r="AJ54" s="61"/>
    </row>
    <row r="55" spans="1:39" ht="14.45" customHeight="1" thickBot="1" x14ac:dyDescent="0.25">
      <c r="A55" s="4" t="s">
        <v>10</v>
      </c>
      <c r="F55" s="2"/>
      <c r="AJ55"/>
      <c r="AM55" s="2" t="s">
        <v>31</v>
      </c>
    </row>
    <row r="56" spans="1:39" ht="14.45" customHeight="1" thickBot="1" x14ac:dyDescent="0.25">
      <c r="A56" s="47" t="s">
        <v>0</v>
      </c>
      <c r="B56" s="8">
        <v>1</v>
      </c>
      <c r="C56" s="8">
        <v>2</v>
      </c>
      <c r="D56" s="48">
        <v>3</v>
      </c>
      <c r="E56" s="45"/>
      <c r="F56" s="162" t="s">
        <v>1</v>
      </c>
      <c r="G56" s="163"/>
      <c r="H56" s="163"/>
      <c r="I56" s="163"/>
      <c r="J56" s="163"/>
      <c r="K56" s="163"/>
      <c r="L56" s="163"/>
      <c r="M56" s="164"/>
      <c r="N56" s="162" t="s">
        <v>2</v>
      </c>
      <c r="O56" s="163"/>
      <c r="P56" s="164"/>
      <c r="Q56" s="162" t="s">
        <v>1</v>
      </c>
      <c r="R56" s="163"/>
      <c r="S56" s="163"/>
      <c r="T56" s="163"/>
      <c r="U56" s="163"/>
      <c r="V56" s="163"/>
      <c r="W56" s="163"/>
      <c r="X56" s="163"/>
      <c r="Y56" s="163"/>
      <c r="Z56" s="163"/>
      <c r="AA56" s="164"/>
      <c r="AB56" s="49"/>
      <c r="AC56" s="50">
        <v>1</v>
      </c>
      <c r="AD56" s="50">
        <v>2</v>
      </c>
      <c r="AE56" s="51">
        <v>3</v>
      </c>
      <c r="AF56" s="52" t="s">
        <v>0</v>
      </c>
      <c r="AG56" s="38"/>
      <c r="AI56"/>
      <c r="AJ56"/>
    </row>
    <row r="57" spans="1:39" ht="14.45" customHeight="1" x14ac:dyDescent="0.2">
      <c r="A57" s="39" t="str">
        <f>IF(B57="","",IF(C57="",B57,IF(B57+C57=2,3,IF(D57="",B57+C57,B57+C57+D57))))</f>
        <v/>
      </c>
      <c r="B57" s="57"/>
      <c r="C57" s="57"/>
      <c r="D57" s="57"/>
      <c r="E57" s="36" t="str">
        <f>IF(AF20="","",IF(AF20=1,A20,IF(AF21=1,A21,IF(AF22=1,A22,IF(AF23=1,A23,IF(AF24=1,A24))))))</f>
        <v/>
      </c>
      <c r="F57" s="144" t="str">
        <f>IF(AF48="","",IF(AF48=1,C48,IF(AF49=1,C49,IF(AF50=1,C50,IF(AF51=1,C51,IF(AF52=1,C52))))))</f>
        <v/>
      </c>
      <c r="G57" s="145"/>
      <c r="H57" s="145"/>
      <c r="I57" s="145"/>
      <c r="J57" s="145"/>
      <c r="K57" s="145"/>
      <c r="L57" s="145"/>
      <c r="M57" s="146"/>
      <c r="N57" s="165">
        <v>21</v>
      </c>
      <c r="O57" s="166"/>
      <c r="P57" s="167"/>
      <c r="Q57" s="144" t="str">
        <f>IF(AF48="","",IF(AF48=4,C48,IF(AF49=4,C49,IF(AF50=4,C50,IF(AF51=4,C51,IF(AF52=4,C52))))))</f>
        <v/>
      </c>
      <c r="R57" s="145"/>
      <c r="S57" s="145"/>
      <c r="T57" s="145"/>
      <c r="U57" s="145"/>
      <c r="V57" s="145"/>
      <c r="W57" s="145"/>
      <c r="X57" s="145"/>
      <c r="Y57" s="145"/>
      <c r="Z57" s="145"/>
      <c r="AA57" s="146"/>
      <c r="AB57" s="36" t="str">
        <f>IF(AF20="","",IF(AF20=4,A20,IF(AF21=4,A21,IF(AF22=4,A22,IF(AF23=4,A23,IF(AF24=4,A24))))))</f>
        <v/>
      </c>
      <c r="AC57" s="41" t="str">
        <f>IF(B57=1,"0",IF(B57="","","1"))</f>
        <v/>
      </c>
      <c r="AD57" s="41" t="str">
        <f>IF(C57=1,"0",IF(C57="","","1"))</f>
        <v/>
      </c>
      <c r="AE57" s="41" t="str">
        <f t="shared" ref="AE57:AE58" si="26">IF(D57=1,"0",IF(D57="","","1"))</f>
        <v/>
      </c>
      <c r="AF57" s="42" t="str">
        <f>IF(AC57="","",IF(AD57="",AC57,IF(AC57+AD57=2,3,IF(AE57="",AC57+AD57,AC57+AD57+AE57))))</f>
        <v/>
      </c>
      <c r="AG57" s="38"/>
      <c r="AH57" t="str">
        <f>IF(A57="","",IF(AND(A57=1,AF57=1)+OR(C57="")+AND(A57+AF57&gt;3)+OR(A57+AF57=2),"nicht i.o.","i.o."))</f>
        <v/>
      </c>
      <c r="AI57"/>
      <c r="AJ57"/>
      <c r="AM57" s="70"/>
    </row>
    <row r="58" spans="1:39" ht="14.45" customHeight="1" thickBot="1" x14ac:dyDescent="0.25">
      <c r="A58" s="29" t="str">
        <f>IF(B58="","",IF(C58="",B58,IF(B58+C58=2,3,IF(D58="",B58+C58,B58+C58+D58))))</f>
        <v/>
      </c>
      <c r="B58" s="58"/>
      <c r="C58" s="58"/>
      <c r="D58" s="58"/>
      <c r="E58" s="30" t="str">
        <f>IF(AF20="","",IF(AF20=2,A20,IF(AF21=2,A21,IF(AF22=2,A22,IF(AF23=2,A23,IF(AF24=2,A24))))))</f>
        <v/>
      </c>
      <c r="F58" s="153" t="str">
        <f>IF(AF48="","",IF(AF48=2,C48,IF(AF49=2,C49,IF(AF50=2,C50,IF(AF51=2,C51,IF(AF52=2,C52))))))</f>
        <v/>
      </c>
      <c r="G58" s="154"/>
      <c r="H58" s="154"/>
      <c r="I58" s="154"/>
      <c r="J58" s="154"/>
      <c r="K58" s="154"/>
      <c r="L58" s="154"/>
      <c r="M58" s="155"/>
      <c r="N58" s="89">
        <v>22</v>
      </c>
      <c r="O58" s="156"/>
      <c r="P58" s="90"/>
      <c r="Q58" s="153" t="str">
        <f>IF(AF48="","",IF(AF48=3,C48,IF(AF49=3,C49,IF(AF50=3,C50,IF(AF51=3,C51,IF(AF52=3,C52))))))</f>
        <v/>
      </c>
      <c r="R58" s="154"/>
      <c r="S58" s="154"/>
      <c r="T58" s="154"/>
      <c r="U58" s="154"/>
      <c r="V58" s="154"/>
      <c r="W58" s="154"/>
      <c r="X58" s="154"/>
      <c r="Y58" s="154"/>
      <c r="Z58" s="154"/>
      <c r="AA58" s="155"/>
      <c r="AB58" s="30" t="str">
        <f>IF(AF20="","",IF(AF20=3,A20,IF(AF21=3,A21,IF(AF22=3,A22,IF(AF23=3,A23,IF(AF24=3,A24))))))</f>
        <v/>
      </c>
      <c r="AC58" s="32" t="str">
        <f>IF(B58=1,"0",IF(B58="","","1"))</f>
        <v/>
      </c>
      <c r="AD58" s="32" t="str">
        <f>IF(C58=1,"0",IF(C58="","","1"))</f>
        <v/>
      </c>
      <c r="AE58" s="32" t="str">
        <f t="shared" si="26"/>
        <v/>
      </c>
      <c r="AF58" s="31" t="str">
        <f>IF(AC58="","",IF(AD58="",AC58,IF(AC58+AD58=2,3,IF(AE58="",AC58+AD58,AC58+AD58+AE58))))</f>
        <v/>
      </c>
      <c r="AG58" s="38"/>
      <c r="AH58" t="str">
        <f>IF(A58="","",IF(AND(A58=1,AF58=1)+OR(C58="")+AND(A58+AF58&gt;3)+OR(A58+AF58=2),"nicht i.o.","i.o."))</f>
        <v/>
      </c>
      <c r="AI58"/>
      <c r="AJ58"/>
      <c r="AM58" s="70"/>
    </row>
    <row r="59" spans="1:39" ht="14.45" customHeight="1" x14ac:dyDescent="0.2">
      <c r="A59" s="17"/>
      <c r="B59" s="18"/>
      <c r="C59" s="18"/>
      <c r="D59" s="18"/>
      <c r="E59" s="20"/>
      <c r="F59" s="19"/>
      <c r="G59" s="19"/>
      <c r="H59" s="19"/>
      <c r="I59" s="19"/>
      <c r="J59" s="19"/>
      <c r="K59" s="19"/>
      <c r="L59" s="19"/>
      <c r="M59" s="19"/>
      <c r="N59" s="18"/>
      <c r="O59" s="18"/>
      <c r="P59" s="18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20"/>
      <c r="AC59" s="18"/>
      <c r="AD59" s="18"/>
      <c r="AE59" s="18"/>
      <c r="AF59" s="17"/>
      <c r="AG59" s="38"/>
      <c r="AH59" t="str">
        <f>IF(A59="","",IF(AND(A59=1,AF59=1)+OR(C59="")+AND(A59+AF59&gt;3)+OR(A59+AF59=2),"nicht i.o.","i.o."))</f>
        <v/>
      </c>
      <c r="AI59"/>
      <c r="AJ59"/>
      <c r="AM59" s="70"/>
    </row>
    <row r="60" spans="1:39" ht="14.45" customHeight="1" thickBot="1" x14ac:dyDescent="0.25">
      <c r="A60" s="3" t="s">
        <v>11</v>
      </c>
      <c r="AG60" s="38"/>
      <c r="AI60"/>
      <c r="AJ60"/>
      <c r="AK60">
        <v>5</v>
      </c>
      <c r="AM60" s="70" t="str">
        <f>IF(AF48="","",IF(AF48=5,C48,IF(AF49=5,C49,IF(AF50=5,C50,IF(AF51=5,C51,IF(AF52=5,C52))))))</f>
        <v/>
      </c>
    </row>
    <row r="61" spans="1:39" ht="14.45" customHeight="1" thickBot="1" x14ac:dyDescent="0.25">
      <c r="A61" s="40" t="str">
        <f>IF(B61="","",IF(C61="",B61,IF(B61+C61=2,3,IF(D61="",B61+C61,B61+C61+D61))))</f>
        <v/>
      </c>
      <c r="B61" s="59"/>
      <c r="C61" s="59"/>
      <c r="D61" s="59"/>
      <c r="E61" s="6" t="str">
        <f>IF(A57="","",IF(A57&gt;1,AB57,E57))</f>
        <v/>
      </c>
      <c r="F61" s="147" t="str">
        <f>IF(A57="","",IF(A57&gt;1,Q57,F57))</f>
        <v/>
      </c>
      <c r="G61" s="141"/>
      <c r="H61" s="141"/>
      <c r="I61" s="141"/>
      <c r="J61" s="141"/>
      <c r="K61" s="141"/>
      <c r="L61" s="141"/>
      <c r="M61" s="142"/>
      <c r="N61" s="157">
        <v>23</v>
      </c>
      <c r="O61" s="140"/>
      <c r="P61" s="106"/>
      <c r="Q61" s="147" t="str">
        <f>IF(A58="","",IF(A58&gt;1,Q58,F58))</f>
        <v/>
      </c>
      <c r="R61" s="141"/>
      <c r="S61" s="141"/>
      <c r="T61" s="141"/>
      <c r="U61" s="141"/>
      <c r="V61" s="141"/>
      <c r="W61" s="141"/>
      <c r="X61" s="141"/>
      <c r="Y61" s="141"/>
      <c r="Z61" s="141"/>
      <c r="AA61" s="142"/>
      <c r="AB61" s="6" t="str">
        <f>IF(A58="","",IF(A58&gt;1,AB58,E58))</f>
        <v/>
      </c>
      <c r="AC61" s="43" t="str">
        <f>IF(B61=1,"0",IF(B61="","","1"))</f>
        <v/>
      </c>
      <c r="AD61" s="43" t="str">
        <f>IF(C61=1,"0",IF(C61="","","1"))</f>
        <v/>
      </c>
      <c r="AE61" s="43" t="str">
        <f>IF(D61=1,"0",IF(D61="","","1"))</f>
        <v/>
      </c>
      <c r="AF61" s="44" t="str">
        <f>IF(AC61="","",IF(AD61="",AC61,IF(AC61+AD61=2,3,IF(AE61="",AC61+AD61,AC61+AD61+AE61))))</f>
        <v/>
      </c>
      <c r="AG61" s="38"/>
      <c r="AH61" t="str">
        <f>IF(A61="","",IF(AND(A61=1,AF61=1)+OR(C61="")+AND(A61+AF61&gt;3)+OR(A61+AF61=2),"nicht i.o.","i.o."))</f>
        <v/>
      </c>
      <c r="AI61"/>
      <c r="AJ61"/>
      <c r="AK61">
        <v>4</v>
      </c>
      <c r="AM61" s="70" t="str">
        <f>IF(C48="","",IF(OR(A61="",A61+AF61&gt;3,A61+AF61&lt;=2),"",IF(A61&lt;=1,F61,Q61)))</f>
        <v/>
      </c>
    </row>
    <row r="62" spans="1:39" ht="14.45" customHeight="1" x14ac:dyDescent="0.2">
      <c r="A62" s="17"/>
      <c r="B62" s="18"/>
      <c r="C62" s="18"/>
      <c r="D62" s="18"/>
      <c r="E62" s="20"/>
      <c r="F62" s="19"/>
      <c r="G62" s="19"/>
      <c r="H62" s="19"/>
      <c r="I62" s="19"/>
      <c r="J62" s="19"/>
      <c r="K62" s="19"/>
      <c r="L62" s="19"/>
      <c r="M62" s="19"/>
      <c r="N62" s="18"/>
      <c r="O62" s="18"/>
      <c r="P62" s="18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20"/>
      <c r="AC62" s="18"/>
      <c r="AD62" s="18"/>
      <c r="AE62" s="18"/>
      <c r="AF62" s="17"/>
      <c r="AG62" s="38"/>
      <c r="AH62" t="str">
        <f>IF(A62="","",IF(AND(A62=1,AF62=1)+OR(C62="")+AND(A62+AF62&gt;3)+OR(A62+AF62=2),"nicht i.o.","i.o."))</f>
        <v/>
      </c>
      <c r="AI62"/>
      <c r="AJ62"/>
      <c r="AK62">
        <v>3</v>
      </c>
      <c r="AM62" s="70" t="str">
        <f>IF(C48="","",IF(OR(A61="",A61+AF61&gt;3,A61+AF61&lt;=2),"",IF(A61&gt;=2,F61,Q61)))</f>
        <v/>
      </c>
    </row>
    <row r="63" spans="1:39" ht="14.45" customHeight="1" thickBot="1" x14ac:dyDescent="0.25">
      <c r="A63" s="3" t="s">
        <v>12</v>
      </c>
      <c r="AG63" s="38"/>
      <c r="AI63"/>
      <c r="AJ63"/>
      <c r="AK63">
        <v>2</v>
      </c>
      <c r="AM63" s="70" t="str">
        <f>IF(C48="","",IF(OR(A64="",A64+AF64&gt;3,A64+AF64&lt;=2),"",IF(A64&lt;=1,F64,Q64)))</f>
        <v/>
      </c>
    </row>
    <row r="64" spans="1:39" ht="14.45" customHeight="1" thickBot="1" x14ac:dyDescent="0.25">
      <c r="A64" s="33" t="str">
        <f>IF(B64="","",IF(C64="",B64,IF(B64+C64=2,3,IF(D64="",B64+C64,B64+C64+D64))))</f>
        <v/>
      </c>
      <c r="B64" s="60"/>
      <c r="C64" s="60"/>
      <c r="D64" s="60"/>
      <c r="E64" s="37" t="str">
        <f>IF(A57="","",IF(A57&gt;1,E57,AB57))</f>
        <v/>
      </c>
      <c r="F64" s="150" t="str">
        <f>IF(A57="","",IF(A57&gt;1,F57,Q57))</f>
        <v/>
      </c>
      <c r="G64" s="151"/>
      <c r="H64" s="151"/>
      <c r="I64" s="151"/>
      <c r="J64" s="151"/>
      <c r="K64" s="151"/>
      <c r="L64" s="151"/>
      <c r="M64" s="152"/>
      <c r="N64" s="174">
        <v>24</v>
      </c>
      <c r="O64" s="175"/>
      <c r="P64" s="176"/>
      <c r="Q64" s="150" t="str">
        <f>IF(A58="","",IF(A58&gt;1,F58,Q58))</f>
        <v/>
      </c>
      <c r="R64" s="151"/>
      <c r="S64" s="151"/>
      <c r="T64" s="151"/>
      <c r="U64" s="151"/>
      <c r="V64" s="151"/>
      <c r="W64" s="151"/>
      <c r="X64" s="151"/>
      <c r="Y64" s="151"/>
      <c r="Z64" s="151"/>
      <c r="AA64" s="152"/>
      <c r="AB64" s="37" t="str">
        <f>IF(A58="","",IF(A58&gt;1,E58,AB58))</f>
        <v/>
      </c>
      <c r="AC64" s="34" t="str">
        <f>IF(B64=1,"0",IF(B64="","","1"))</f>
        <v/>
      </c>
      <c r="AD64" s="34" t="str">
        <f>IF(C64=1,"0",IF(C64="","","1"))</f>
        <v/>
      </c>
      <c r="AE64" s="34" t="str">
        <f>IF(D64=1,"0",IF(D64="","","1"))</f>
        <v/>
      </c>
      <c r="AF64" s="35" t="str">
        <f>IF(AC64="","",IF(AD64="",AC64,IF(AC64+AD64=2,3,IF(AE64="",AC64+AD64,AC64+AD64+AE64))))</f>
        <v/>
      </c>
      <c r="AG64" s="38"/>
      <c r="AH64" t="str">
        <f>IF(A64="","",IF(AND(A64=1,AF64=1)+OR(C64="")+AND(A64+AF64&gt;3)+OR(A64+AF64=2),"nicht i.o.","i.o."))</f>
        <v/>
      </c>
      <c r="AI64"/>
      <c r="AJ64"/>
      <c r="AK64">
        <v>1</v>
      </c>
      <c r="AM64" s="70" t="str">
        <f>IF(C48="","",IF(OR(A64="",A64+AF64&gt;3,A64+AF64&lt;=2),"",IF(A64&gt;=2,F64,Q64)))</f>
        <v/>
      </c>
    </row>
    <row r="65" ht="14.1" customHeight="1" x14ac:dyDescent="0.2"/>
    <row r="66" ht="14.1" customHeight="1" x14ac:dyDescent="0.2"/>
    <row r="67" ht="14.1" customHeight="1" x14ac:dyDescent="0.2"/>
  </sheetData>
  <sheetProtection algorithmName="SHA-512" hashValue="OlHzAcmbnc44uzqljj8nRo77sKEVyq+7fe4/PnjUhVhgdWsR6qRup1dDxE4tsnR8bKxnIYPiSXVCrsAKlQ9Vnw==" saltValue="IegRhnPDDY1jrjz5ZOLfeQ==" spinCount="100000" sheet="1" objects="1" scenarios="1"/>
  <mergeCells count="249">
    <mergeCell ref="N64:P64"/>
    <mergeCell ref="X23:Y23"/>
    <mergeCell ref="AB23:AC23"/>
    <mergeCell ref="AD5:AH5"/>
    <mergeCell ref="N56:P56"/>
    <mergeCell ref="O6:Q6"/>
    <mergeCell ref="R7:AC7"/>
    <mergeCell ref="F10:N10"/>
    <mergeCell ref="F8:N8"/>
    <mergeCell ref="C24:S24"/>
    <mergeCell ref="V23:W23"/>
    <mergeCell ref="Q61:AA61"/>
    <mergeCell ref="Q64:AA64"/>
    <mergeCell ref="O16:Q16"/>
    <mergeCell ref="Q58:AA58"/>
    <mergeCell ref="C19:S19"/>
    <mergeCell ref="C20:S20"/>
    <mergeCell ref="C21:S21"/>
    <mergeCell ref="C22:S22"/>
    <mergeCell ref="C23:S23"/>
    <mergeCell ref="X24:Y24"/>
    <mergeCell ref="Z20:AA20"/>
    <mergeCell ref="Z21:AA21"/>
    <mergeCell ref="Z22:AA22"/>
    <mergeCell ref="N2:T2"/>
    <mergeCell ref="X20:Y20"/>
    <mergeCell ref="X21:Y21"/>
    <mergeCell ref="V20:W20"/>
    <mergeCell ref="V21:W21"/>
    <mergeCell ref="F6:N6"/>
    <mergeCell ref="F7:N7"/>
    <mergeCell ref="O7:Q7"/>
    <mergeCell ref="R6:AC6"/>
    <mergeCell ref="R11:AC11"/>
    <mergeCell ref="R12:AC12"/>
    <mergeCell ref="R13:AC13"/>
    <mergeCell ref="C2:J2"/>
    <mergeCell ref="F11:N11"/>
    <mergeCell ref="F12:N12"/>
    <mergeCell ref="F13:N13"/>
    <mergeCell ref="F14:N14"/>
    <mergeCell ref="AB2:AH2"/>
    <mergeCell ref="F3:M3"/>
    <mergeCell ref="AB19:AC19"/>
    <mergeCell ref="Z19:AA19"/>
    <mergeCell ref="X19:Y19"/>
    <mergeCell ref="V19:W19"/>
    <mergeCell ref="A49:B49"/>
    <mergeCell ref="C49:S49"/>
    <mergeCell ref="A51:B51"/>
    <mergeCell ref="C51:S51"/>
    <mergeCell ref="F56:M56"/>
    <mergeCell ref="F33:N33"/>
    <mergeCell ref="O33:Q33"/>
    <mergeCell ref="R33:AC33"/>
    <mergeCell ref="F34:N34"/>
    <mergeCell ref="N57:P57"/>
    <mergeCell ref="F26:N26"/>
    <mergeCell ref="O26:Q26"/>
    <mergeCell ref="F28:N28"/>
    <mergeCell ref="O28:Q28"/>
    <mergeCell ref="F30:N30"/>
    <mergeCell ref="F32:N32"/>
    <mergeCell ref="O32:Q32"/>
    <mergeCell ref="F36:N36"/>
    <mergeCell ref="O36:Q36"/>
    <mergeCell ref="C47:S47"/>
    <mergeCell ref="V24:W24"/>
    <mergeCell ref="T20:U20"/>
    <mergeCell ref="T21:U21"/>
    <mergeCell ref="A19:B19"/>
    <mergeCell ref="A20:B20"/>
    <mergeCell ref="AD20:AE20"/>
    <mergeCell ref="AF20:AH20"/>
    <mergeCell ref="AB20:AC20"/>
    <mergeCell ref="AB21:AC21"/>
    <mergeCell ref="AD21:AE21"/>
    <mergeCell ref="T19:U19"/>
    <mergeCell ref="A22:B22"/>
    <mergeCell ref="AF22:AH22"/>
    <mergeCell ref="X22:Y22"/>
    <mergeCell ref="V22:W22"/>
    <mergeCell ref="AB22:AC22"/>
    <mergeCell ref="A21:B21"/>
    <mergeCell ref="T22:U22"/>
    <mergeCell ref="AD22:AE22"/>
    <mergeCell ref="A23:B23"/>
    <mergeCell ref="A24:B24"/>
    <mergeCell ref="Z23:AA23"/>
    <mergeCell ref="O8:Q8"/>
    <mergeCell ref="F9:N9"/>
    <mergeCell ref="AD24:AE24"/>
    <mergeCell ref="AF24:AH24"/>
    <mergeCell ref="AB24:AC24"/>
    <mergeCell ref="Z24:AA24"/>
    <mergeCell ref="AF23:AH23"/>
    <mergeCell ref="AF21:AH21"/>
    <mergeCell ref="AF19:AH19"/>
    <mergeCell ref="AD19:AE19"/>
    <mergeCell ref="O12:Q12"/>
    <mergeCell ref="O11:Q11"/>
    <mergeCell ref="O14:Q14"/>
    <mergeCell ref="O13:Q13"/>
    <mergeCell ref="O10:Q10"/>
    <mergeCell ref="O9:Q9"/>
    <mergeCell ref="O15:Q15"/>
    <mergeCell ref="R14:AC14"/>
    <mergeCell ref="R8:AC8"/>
    <mergeCell ref="R9:AC9"/>
    <mergeCell ref="R10:AC10"/>
    <mergeCell ref="AD23:AE23"/>
    <mergeCell ref="T23:U23"/>
    <mergeCell ref="T24:U24"/>
    <mergeCell ref="F64:M64"/>
    <mergeCell ref="F57:M57"/>
    <mergeCell ref="F58:M58"/>
    <mergeCell ref="N58:P58"/>
    <mergeCell ref="N61:P61"/>
    <mergeCell ref="R16:AC16"/>
    <mergeCell ref="F15:N15"/>
    <mergeCell ref="R15:AC15"/>
    <mergeCell ref="R26:AC26"/>
    <mergeCell ref="F27:N27"/>
    <mergeCell ref="O27:Q27"/>
    <mergeCell ref="R27:AC27"/>
    <mergeCell ref="F16:N16"/>
    <mergeCell ref="O30:Q30"/>
    <mergeCell ref="R30:AC30"/>
    <mergeCell ref="F31:N31"/>
    <mergeCell ref="O31:Q31"/>
    <mergeCell ref="R31:AC31"/>
    <mergeCell ref="R28:AC28"/>
    <mergeCell ref="F29:N29"/>
    <mergeCell ref="O29:Q29"/>
    <mergeCell ref="R29:AC29"/>
    <mergeCell ref="Q56:AA56"/>
    <mergeCell ref="R32:AC32"/>
    <mergeCell ref="A39:B39"/>
    <mergeCell ref="C39:S39"/>
    <mergeCell ref="T39:U39"/>
    <mergeCell ref="V39:W39"/>
    <mergeCell ref="X39:Y39"/>
    <mergeCell ref="Z39:AA39"/>
    <mergeCell ref="AB39:AC39"/>
    <mergeCell ref="Q57:AA57"/>
    <mergeCell ref="F61:M61"/>
    <mergeCell ref="Z40:AA40"/>
    <mergeCell ref="Z41:AA41"/>
    <mergeCell ref="AB41:AC41"/>
    <mergeCell ref="A42:B42"/>
    <mergeCell ref="C42:S42"/>
    <mergeCell ref="T42:U42"/>
    <mergeCell ref="V42:W42"/>
    <mergeCell ref="A41:B41"/>
    <mergeCell ref="X42:Y42"/>
    <mergeCell ref="Z42:AA42"/>
    <mergeCell ref="AB42:AC42"/>
    <mergeCell ref="T47:U47"/>
    <mergeCell ref="V47:W47"/>
    <mergeCell ref="X47:Y47"/>
    <mergeCell ref="Z47:AA47"/>
    <mergeCell ref="AD41:AE41"/>
    <mergeCell ref="O34:Q34"/>
    <mergeCell ref="R34:AC34"/>
    <mergeCell ref="F35:N35"/>
    <mergeCell ref="O35:Q35"/>
    <mergeCell ref="R35:AC35"/>
    <mergeCell ref="R36:AC36"/>
    <mergeCell ref="AF41:AH41"/>
    <mergeCell ref="AD39:AE39"/>
    <mergeCell ref="AF39:AH39"/>
    <mergeCell ref="AB40:AC40"/>
    <mergeCell ref="AD40:AE40"/>
    <mergeCell ref="AF40:AH40"/>
    <mergeCell ref="C41:S41"/>
    <mergeCell ref="T41:U41"/>
    <mergeCell ref="V41:W41"/>
    <mergeCell ref="X41:Y41"/>
    <mergeCell ref="A40:B40"/>
    <mergeCell ref="C40:S40"/>
    <mergeCell ref="T40:U40"/>
    <mergeCell ref="V40:W40"/>
    <mergeCell ref="X40:Y40"/>
    <mergeCell ref="A44:B44"/>
    <mergeCell ref="C44:S44"/>
    <mergeCell ref="T44:U44"/>
    <mergeCell ref="V44:W44"/>
    <mergeCell ref="AF42:AH42"/>
    <mergeCell ref="A43:B43"/>
    <mergeCell ref="C43:S43"/>
    <mergeCell ref="T43:U43"/>
    <mergeCell ref="V43:W43"/>
    <mergeCell ref="X43:Y43"/>
    <mergeCell ref="AF44:AH44"/>
    <mergeCell ref="X44:Y44"/>
    <mergeCell ref="Z44:AA44"/>
    <mergeCell ref="AB44:AC44"/>
    <mergeCell ref="AD44:AE44"/>
    <mergeCell ref="Z43:AA43"/>
    <mergeCell ref="AB43:AC43"/>
    <mergeCell ref="AD43:AE43"/>
    <mergeCell ref="AF43:AH43"/>
    <mergeCell ref="AD42:AE42"/>
    <mergeCell ref="AB47:AC47"/>
    <mergeCell ref="AD47:AE47"/>
    <mergeCell ref="AF47:AH47"/>
    <mergeCell ref="A48:B48"/>
    <mergeCell ref="C48:S48"/>
    <mergeCell ref="T48:U48"/>
    <mergeCell ref="V48:W48"/>
    <mergeCell ref="X48:Y48"/>
    <mergeCell ref="Z48:AA48"/>
    <mergeCell ref="AB48:AC48"/>
    <mergeCell ref="AD48:AE48"/>
    <mergeCell ref="AF48:AH48"/>
    <mergeCell ref="A47:B47"/>
    <mergeCell ref="A50:B50"/>
    <mergeCell ref="C50:S50"/>
    <mergeCell ref="T50:U50"/>
    <mergeCell ref="V50:W50"/>
    <mergeCell ref="X50:Y50"/>
    <mergeCell ref="Z50:AA50"/>
    <mergeCell ref="AB50:AC50"/>
    <mergeCell ref="AD50:AE50"/>
    <mergeCell ref="AF50:AH50"/>
    <mergeCell ref="AJ1:AJ4"/>
    <mergeCell ref="T51:U51"/>
    <mergeCell ref="V51:W51"/>
    <mergeCell ref="X51:Y51"/>
    <mergeCell ref="Z51:AA51"/>
    <mergeCell ref="AB51:AC51"/>
    <mergeCell ref="AD51:AE51"/>
    <mergeCell ref="AF51:AH51"/>
    <mergeCell ref="A52:B52"/>
    <mergeCell ref="C52:S52"/>
    <mergeCell ref="T52:U52"/>
    <mergeCell ref="V52:W52"/>
    <mergeCell ref="X52:Y52"/>
    <mergeCell ref="Z52:AA52"/>
    <mergeCell ref="AB52:AC52"/>
    <mergeCell ref="AD52:AE52"/>
    <mergeCell ref="AF52:AH52"/>
    <mergeCell ref="T49:U49"/>
    <mergeCell ref="V49:W49"/>
    <mergeCell ref="X49:Y49"/>
    <mergeCell ref="Z49:AA49"/>
    <mergeCell ref="AB49:AC49"/>
    <mergeCell ref="AD49:AE49"/>
    <mergeCell ref="AF49:AH49"/>
  </mergeCells>
  <phoneticPr fontId="5" type="noConversion"/>
  <pageMargins left="0.55118110236220474" right="0.55118110236220474" top="0.59055118110236227" bottom="0.78740157480314965" header="0.19685039370078741" footer="0.39370078740157483"/>
  <pageSetup paperSize="9" scale="78" orientation="portrait" r:id="rId1"/>
  <headerFooter alignWithMargins="0">
    <oddHeader>&amp;C&amp;"Arial,Fett"&amp;20Ostschweizer   Seilziehmeisterschaft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view="pageLayout" zoomScaleNormal="100" zoomScaleSheetLayoutView="100" workbookViewId="0">
      <selection activeCell="G12" sqref="F12:G12"/>
    </sheetView>
  </sheetViews>
  <sheetFormatPr baseColWidth="10" defaultRowHeight="12.75" x14ac:dyDescent="0.2"/>
  <cols>
    <col min="1" max="1" width="7.85546875" style="62" customWidth="1"/>
    <col min="2" max="2" width="6.140625" style="69" customWidth="1"/>
    <col min="3" max="3" width="14.5703125" style="62" customWidth="1"/>
    <col min="4" max="6" width="11.42578125" style="62"/>
    <col min="7" max="7" width="26.42578125" style="62" customWidth="1"/>
    <col min="8" max="16384" width="11.42578125" style="62"/>
  </cols>
  <sheetData>
    <row r="1" spans="1:7" ht="18" customHeight="1" x14ac:dyDescent="0.2">
      <c r="F1" s="62" t="s">
        <v>15</v>
      </c>
    </row>
    <row r="3" spans="1:7" ht="22.5" x14ac:dyDescent="0.2">
      <c r="A3" s="194" t="s">
        <v>32</v>
      </c>
      <c r="B3" s="194"/>
      <c r="C3" s="194"/>
      <c r="D3" s="194"/>
      <c r="E3" s="194"/>
      <c r="F3" s="194"/>
      <c r="G3" s="194"/>
    </row>
    <row r="5" spans="1:7" ht="18.75" x14ac:dyDescent="0.2">
      <c r="B5" s="63" t="s">
        <v>23</v>
      </c>
      <c r="E5" s="64"/>
    </row>
    <row r="6" spans="1:7" ht="18.75" x14ac:dyDescent="0.2">
      <c r="B6" s="65"/>
    </row>
    <row r="7" spans="1:7" ht="12.75" customHeight="1" x14ac:dyDescent="0.2">
      <c r="A7" s="195" t="s">
        <v>24</v>
      </c>
      <c r="B7" s="195"/>
      <c r="C7" s="195"/>
      <c r="D7" s="195"/>
      <c r="E7" s="195"/>
      <c r="F7" s="195"/>
      <c r="G7" s="195"/>
    </row>
    <row r="9" spans="1:7" ht="26.25" x14ac:dyDescent="0.4">
      <c r="B9" s="66" t="s">
        <v>25</v>
      </c>
    </row>
    <row r="11" spans="1:7" ht="39.950000000000003" customHeight="1" x14ac:dyDescent="0.3">
      <c r="B11" s="67" t="s">
        <v>26</v>
      </c>
      <c r="C11" s="68" t="str">
        <f>'5er DR'!F57</f>
        <v/>
      </c>
      <c r="D11" s="67"/>
      <c r="E11" s="67"/>
    </row>
    <row r="12" spans="1:7" ht="39.950000000000003" customHeight="1" x14ac:dyDescent="0.3">
      <c r="B12" s="67" t="s">
        <v>27</v>
      </c>
      <c r="C12" s="68" t="str">
        <f>'5er DR'!F58</f>
        <v/>
      </c>
      <c r="D12" s="67"/>
      <c r="E12" s="67"/>
    </row>
    <row r="13" spans="1:7" ht="39.950000000000003" customHeight="1" x14ac:dyDescent="0.3">
      <c r="B13" s="67" t="s">
        <v>28</v>
      </c>
      <c r="C13" s="68" t="str">
        <f>'5er DR'!Q58</f>
        <v/>
      </c>
      <c r="D13" s="67"/>
      <c r="E13" s="67"/>
    </row>
    <row r="14" spans="1:7" ht="39.950000000000003" customHeight="1" x14ac:dyDescent="0.3">
      <c r="B14" s="67" t="s">
        <v>29</v>
      </c>
      <c r="C14" s="68" t="str">
        <f>'5er DR'!Q57</f>
        <v/>
      </c>
      <c r="D14" s="67"/>
      <c r="E14" s="67"/>
    </row>
    <row r="15" spans="1:7" ht="39.950000000000003" customHeight="1" x14ac:dyDescent="0.3">
      <c r="B15" s="67" t="s">
        <v>30</v>
      </c>
      <c r="C15" s="68" t="str">
        <f>'5er DR'!AM60</f>
        <v/>
      </c>
      <c r="D15" s="67"/>
      <c r="E15" s="67"/>
    </row>
    <row r="16" spans="1:7" ht="39.950000000000003" customHeight="1" x14ac:dyDescent="0.3">
      <c r="B16" s="67"/>
      <c r="C16" s="68"/>
      <c r="D16" s="67"/>
      <c r="E16" s="67"/>
    </row>
    <row r="17" spans="2:5" ht="39.950000000000003" customHeight="1" x14ac:dyDescent="0.3">
      <c r="B17" s="67"/>
      <c r="C17" s="68"/>
      <c r="D17" s="67"/>
      <c r="E17" s="67"/>
    </row>
    <row r="18" spans="2:5" ht="39.950000000000003" customHeight="1" x14ac:dyDescent="0.3">
      <c r="B18" s="67"/>
      <c r="C18" s="68"/>
      <c r="D18" s="67"/>
      <c r="E18" s="67"/>
    </row>
    <row r="19" spans="2:5" ht="39.950000000000003" customHeight="1" x14ac:dyDescent="0.3">
      <c r="B19" s="67"/>
      <c r="C19" s="68"/>
      <c r="D19" s="67"/>
      <c r="E19" s="67"/>
    </row>
    <row r="20" spans="2:5" ht="20.25" x14ac:dyDescent="0.3">
      <c r="B20" s="67"/>
      <c r="C20" s="68"/>
      <c r="D20" s="67"/>
      <c r="E20" s="67"/>
    </row>
    <row r="21" spans="2:5" ht="20.25" x14ac:dyDescent="0.3">
      <c r="B21" s="67"/>
      <c r="C21" s="68"/>
      <c r="D21" s="67"/>
      <c r="E21" s="67"/>
    </row>
    <row r="22" spans="2:5" ht="20.25" x14ac:dyDescent="0.3">
      <c r="B22" s="67"/>
      <c r="C22" s="68"/>
      <c r="D22" s="67"/>
      <c r="E22" s="67"/>
    </row>
    <row r="23" spans="2:5" ht="20.25" x14ac:dyDescent="0.3">
      <c r="B23" s="67"/>
      <c r="C23" s="68"/>
      <c r="D23" s="67"/>
      <c r="E23" s="67"/>
    </row>
    <row r="24" spans="2:5" ht="20.25" x14ac:dyDescent="0.3">
      <c r="B24" s="67"/>
      <c r="C24" s="68"/>
      <c r="D24" s="67"/>
      <c r="E24" s="67"/>
    </row>
    <row r="25" spans="2:5" ht="20.25" x14ac:dyDescent="0.3">
      <c r="B25" s="67"/>
      <c r="C25" s="68"/>
      <c r="D25" s="67"/>
      <c r="E25" s="67"/>
    </row>
  </sheetData>
  <mergeCells count="2">
    <mergeCell ref="A3:G3"/>
    <mergeCell ref="A7:G7"/>
  </mergeCells>
  <pageMargins left="0.70866141732283472" right="0.51181102362204722" top="0.78740157480314965" bottom="0.78740157480314965" header="0.31496062992125984" footer="0.31496062992125984"/>
  <pageSetup paperSize="9" orientation="portrait" r:id="rId1"/>
  <headerFooter>
    <oddHeader>&amp;C&amp;"Arial,Fett"&amp;20Ostschweizer   Seilziehmeisterschaft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5er DR</vt:lpstr>
      <vt:lpstr>Rangliste Final 5er DR</vt:lpstr>
      <vt:lpstr>'5er DR'!Druckbereich</vt:lpstr>
      <vt:lpstr>'Rangliste Final 5er DR'!Druckbereich</vt:lpstr>
    </vt:vector>
  </TitlesOfParts>
  <Company>Seilzieherclub Waldkirch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</dc:creator>
  <cp:lastModifiedBy>Alfred</cp:lastModifiedBy>
  <cp:lastPrinted>2010-03-10T19:56:18Z</cp:lastPrinted>
  <dcterms:created xsi:type="dcterms:W3CDTF">2000-03-14T20:54:12Z</dcterms:created>
  <dcterms:modified xsi:type="dcterms:W3CDTF">2021-03-27T16:54:36Z</dcterms:modified>
</cp:coreProperties>
</file>